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showInkAnnotation="0" defaultThemeVersion="124226"/>
  <xr:revisionPtr revIDLastSave="0" documentId="13_ncr:1_{A6023914-41DD-416C-B80C-39FD63D74BEC}" xr6:coauthVersionLast="47" xr6:coauthVersionMax="47" xr10:uidLastSave="{00000000-0000-0000-0000-000000000000}"/>
  <workbookProtection workbookAlgorithmName="SHA-512" workbookHashValue="Klkd5jbrshL1lutbrdMsL5qLtFZtRfGsAZFbBHKiPtdLia7sYrt7PVjWLpjkVdBh0aUNbk30Vq3ZGbeCWw/chg==" workbookSaltValue="HxeR+Hlex0w+G+8TCr8gqw==" workbookSpinCount="100000" lockStructure="1"/>
  <bookViews>
    <workbookView xWindow="-110" yWindow="-110" windowWidth="19420" windowHeight="10420" tabRatio="744" xr2:uid="{00000000-000D-0000-FFFF-FFFF00000000}"/>
  </bookViews>
  <sheets>
    <sheet name="共通入力シート" sheetId="17" r:id="rId1"/>
    <sheet name="（表紙）" sheetId="11" r:id="rId2"/>
    <sheet name="様式1-1（活動概要）" sheetId="14" r:id="rId3"/>
    <sheet name="様式1-1-①（バリアフリー・多言語）" sheetId="15" r:id="rId4"/>
    <sheet name="様式1-2（劇場・音楽堂、団体概要）" sheetId="5" r:id="rId5"/>
    <sheet name="様式1-3（略歴）" sheetId="6" r:id="rId6"/>
  </sheets>
  <definedNames>
    <definedName name="_xlnm.Print_Area" localSheetId="1">'（表紙）'!$A$1:$O$36</definedName>
    <definedName name="_xlnm.Print_Area" localSheetId="0">共通入力シート!$A$1:$B$17</definedName>
    <definedName name="_xlnm.Print_Area" localSheetId="2">'様式1-1（活動概要）'!$B$1:$M$271</definedName>
    <definedName name="_xlnm.Print_Area" localSheetId="3">'様式1-1-①（バリアフリー・多言語）'!$A$1:$J$57</definedName>
    <definedName name="_xlnm.Print_Area" localSheetId="4">'様式1-2（劇場・音楽堂、団体概要）'!$A$1:$J$48</definedName>
    <definedName name="_xlnm.Print_Area" localSheetId="5">'様式1-3（略歴）'!$B$1:$H$49</definedName>
    <definedName name="Z_E84E9F7F_9958_42B9_A270_BB31B9AD82CE_.wvu.Cols" localSheetId="2" hidden="1">'様式1-1（活動概要）'!#REF!</definedName>
    <definedName name="Z_E84E9F7F_9958_42B9_A270_BB31B9AD82CE_.wvu.PrintArea" localSheetId="2" hidden="1">'様式1-1（活動概要）'!$B$3:$M$260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9" i="14" l="1"/>
  <c r="H186" i="14"/>
  <c r="H183" i="14"/>
  <c r="H180" i="14"/>
  <c r="H177" i="14"/>
  <c r="H174" i="14"/>
  <c r="H171" i="14"/>
  <c r="D165" i="14"/>
  <c r="H165" i="14" s="1"/>
  <c r="H168" i="14"/>
  <c r="K165" i="14"/>
  <c r="G29" i="11" l="1"/>
  <c r="C259" i="14"/>
  <c r="H258" i="14"/>
  <c r="J50" i="15" l="1"/>
  <c r="J45" i="15"/>
  <c r="J40" i="15"/>
  <c r="J35" i="15"/>
  <c r="J29" i="15"/>
  <c r="J19" i="15"/>
  <c r="J14" i="15"/>
  <c r="J8" i="15"/>
  <c r="F245" i="14"/>
  <c r="F257" i="14"/>
  <c r="L255" i="14" s="1"/>
  <c r="L249" i="14"/>
  <c r="L241" i="14"/>
  <c r="F241" i="14"/>
  <c r="F235" i="14"/>
  <c r="L230" i="14"/>
  <c r="F225" i="14"/>
  <c r="L224" i="14"/>
  <c r="F219" i="14"/>
  <c r="L209" i="14"/>
  <c r="F209" i="14"/>
  <c r="L254" i="14" l="1"/>
  <c r="L256" i="14" l="1"/>
  <c r="F248" i="14" s="1"/>
  <c r="F249" i="14" s="1"/>
  <c r="G25" i="11"/>
  <c r="J22" i="15"/>
  <c r="J48" i="15"/>
  <c r="J52" i="15"/>
  <c r="E56" i="15"/>
  <c r="I15" i="11"/>
  <c r="J15" i="11"/>
  <c r="I11" i="11"/>
  <c r="J11" i="11"/>
  <c r="K16" i="11"/>
  <c r="I16" i="11"/>
  <c r="J14" i="11"/>
  <c r="I13" i="11"/>
  <c r="J10" i="11"/>
  <c r="I9" i="11"/>
  <c r="C5" i="14"/>
  <c r="H55" i="15"/>
  <c r="E35" i="11"/>
  <c r="D36" i="11"/>
  <c r="G54" i="15"/>
  <c r="F30" i="11"/>
  <c r="C260" i="14" l="1"/>
  <c r="G27" i="11" s="1"/>
  <c r="J53" i="15"/>
  <c r="H56" i="15" s="1"/>
  <c r="G28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N5" authorId="0" shapeId="0" xr:uid="{00000000-0006-0000-0200-000001000000}">
      <text>
        <r>
          <rPr>
            <sz val="9"/>
            <color indexed="81"/>
            <rFont val="MS P ゴシック"/>
            <family val="3"/>
            <charset val="128"/>
          </rPr>
          <t>提出日を記入してください</t>
        </r>
      </text>
    </comment>
    <comment ref="N16" authorId="0" shapeId="0" xr:uid="{88D800F1-E5DA-4631-8E1A-60E59B12E6DE}">
      <text>
        <r>
          <rPr>
            <sz val="9"/>
            <color indexed="81"/>
            <rFont val="MS P ゴシック"/>
            <family val="3"/>
            <charset val="128"/>
          </rPr>
          <t>押印不要です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206" authorId="0" shapeId="0" xr:uid="{9FBC3564-4305-4D5B-9B73-F785B66BC801}">
      <text>
        <r>
          <rPr>
            <sz val="9"/>
            <color indexed="81"/>
            <rFont val="MS P ゴシック"/>
            <family val="3"/>
            <charset val="128"/>
          </rPr>
          <t>千円未満は切り捨てず、1円単位でご記入ください。</t>
        </r>
      </text>
    </comment>
    <comment ref="K206" authorId="0" shapeId="0" xr:uid="{7089C1B9-498A-410C-B13C-8D16EA5A2CD0}">
      <text>
        <r>
          <rPr>
            <sz val="9"/>
            <color indexed="81"/>
            <rFont val="MS P ゴシック"/>
            <family val="3"/>
            <charset val="128"/>
          </rPr>
          <t>千円未満は切り捨てず、1円単位でご記入ください。</t>
        </r>
      </text>
    </comment>
  </commentList>
</comments>
</file>

<file path=xl/sharedStrings.xml><?xml version="1.0" encoding="utf-8"?>
<sst xmlns="http://schemas.openxmlformats.org/spreadsheetml/2006/main" count="338" uniqueCount="222">
  <si>
    <t>氏名</t>
    <rPh sb="0" eb="2">
      <t>シメイ</t>
    </rPh>
    <phoneticPr fontId="7"/>
  </si>
  <si>
    <t>記</t>
    <rPh sb="0" eb="1">
      <t>キ</t>
    </rPh>
    <phoneticPr fontId="7"/>
  </si>
  <si>
    <t>要望額</t>
    <rPh sb="0" eb="2">
      <t>ヨウボウ</t>
    </rPh>
    <rPh sb="2" eb="3">
      <t>ガク</t>
    </rPh>
    <phoneticPr fontId="7"/>
  </si>
  <si>
    <t>会計責任者</t>
    <rPh sb="0" eb="2">
      <t>カイケイ</t>
    </rPh>
    <rPh sb="2" eb="5">
      <t>セキニンシャ</t>
    </rPh>
    <phoneticPr fontId="7"/>
  </si>
  <si>
    <t>監査責任者</t>
    <rPh sb="0" eb="2">
      <t>カンサ</t>
    </rPh>
    <rPh sb="2" eb="5">
      <t>セキニンシャ</t>
    </rPh>
    <phoneticPr fontId="7"/>
  </si>
  <si>
    <t>代表者</t>
    <rPh sb="0" eb="3">
      <t>ダイヒョウシャ</t>
    </rPh>
    <phoneticPr fontId="7"/>
  </si>
  <si>
    <t>所在地</t>
    <rPh sb="0" eb="3">
      <t>ショザイチ</t>
    </rPh>
    <phoneticPr fontId="7"/>
  </si>
  <si>
    <t>団体設立年月</t>
    <rPh sb="0" eb="2">
      <t>ダンタイ</t>
    </rPh>
    <rPh sb="2" eb="4">
      <t>セツリツ</t>
    </rPh>
    <rPh sb="4" eb="6">
      <t>ネンゲツ</t>
    </rPh>
    <phoneticPr fontId="7"/>
  </si>
  <si>
    <t>法人設立年月</t>
    <rPh sb="0" eb="2">
      <t>ホウジン</t>
    </rPh>
    <rPh sb="2" eb="4">
      <t>セツリツ</t>
    </rPh>
    <rPh sb="4" eb="6">
      <t>ネンゲツ</t>
    </rPh>
    <phoneticPr fontId="7"/>
  </si>
  <si>
    <t>公演における
当団体の役割</t>
    <rPh sb="0" eb="2">
      <t>コウエン</t>
    </rPh>
    <rPh sb="7" eb="8">
      <t>トウ</t>
    </rPh>
    <rPh sb="8" eb="10">
      <t>ダンタイ</t>
    </rPh>
    <rPh sb="11" eb="13">
      <t>ヤクワリ</t>
    </rPh>
    <phoneticPr fontId="7"/>
  </si>
  <si>
    <t>当期損益</t>
    <rPh sb="0" eb="2">
      <t>トウキ</t>
    </rPh>
    <rPh sb="2" eb="4">
      <t>ソンエキ</t>
    </rPh>
    <phoneticPr fontId="7"/>
  </si>
  <si>
    <t>総支出</t>
    <rPh sb="0" eb="1">
      <t>ソウ</t>
    </rPh>
    <rPh sb="1" eb="3">
      <t>シシュツ</t>
    </rPh>
    <phoneticPr fontId="7"/>
  </si>
  <si>
    <t>総収入</t>
    <rPh sb="0" eb="3">
      <t>ソウシュウニュウ</t>
    </rPh>
    <phoneticPr fontId="7"/>
  </si>
  <si>
    <t>団体の財務状況</t>
    <rPh sb="0" eb="2">
      <t>ダンタイ</t>
    </rPh>
    <rPh sb="3" eb="5">
      <t>ザイム</t>
    </rPh>
    <rPh sb="5" eb="7">
      <t>ジョウキョウ</t>
    </rPh>
    <phoneticPr fontId="7"/>
  </si>
  <si>
    <t>計</t>
    <rPh sb="0" eb="1">
      <t>ケイ</t>
    </rPh>
    <phoneticPr fontId="7"/>
  </si>
  <si>
    <t>（主務官庁名）</t>
    <rPh sb="1" eb="3">
      <t>シュム</t>
    </rPh>
    <rPh sb="3" eb="5">
      <t>カンチョウ</t>
    </rPh>
    <rPh sb="5" eb="6">
      <t>メイ</t>
    </rPh>
    <phoneticPr fontId="7"/>
  </si>
  <si>
    <t>　　年　　　　　　　月</t>
    <phoneticPr fontId="7"/>
  </si>
  <si>
    <t>　　年　　　　　　　月</t>
    <rPh sb="2" eb="3">
      <t>ネン</t>
    </rPh>
    <rPh sb="10" eb="11">
      <t>ツキ</t>
    </rPh>
    <phoneticPr fontId="7"/>
  </si>
  <si>
    <t>〒</t>
    <phoneticPr fontId="7"/>
  </si>
  <si>
    <t>（氏名）</t>
    <phoneticPr fontId="7"/>
  </si>
  <si>
    <t>(ふりがな)</t>
    <phoneticPr fontId="7"/>
  </si>
  <si>
    <t>年　　月</t>
    <rPh sb="0" eb="1">
      <t>ネン</t>
    </rPh>
    <rPh sb="3" eb="4">
      <t>ツキ</t>
    </rPh>
    <phoneticPr fontId="7"/>
  </si>
  <si>
    <t>年　　　　月</t>
    <rPh sb="0" eb="1">
      <t>ネン</t>
    </rPh>
    <rPh sb="5" eb="6">
      <t>ツキ</t>
    </rPh>
    <phoneticPr fontId="7"/>
  </si>
  <si>
    <t>経歴</t>
    <rPh sb="0" eb="2">
      <t>ケイレキ</t>
    </rPh>
    <phoneticPr fontId="7"/>
  </si>
  <si>
    <t>現職</t>
    <rPh sb="0" eb="2">
      <t>ゲンショク</t>
    </rPh>
    <phoneticPr fontId="7"/>
  </si>
  <si>
    <t>（芸名）</t>
    <rPh sb="1" eb="2">
      <t>ゲイ</t>
    </rPh>
    <phoneticPr fontId="7"/>
  </si>
  <si>
    <t>（本名）</t>
    <rPh sb="1" eb="3">
      <t>ホンミョウ</t>
    </rPh>
    <phoneticPr fontId="7"/>
  </si>
  <si>
    <t>（ふりがな）</t>
    <phoneticPr fontId="7"/>
  </si>
  <si>
    <t>職歴等</t>
    <rPh sb="0" eb="2">
      <t>ショクレキ</t>
    </rPh>
    <rPh sb="2" eb="3">
      <t>トウ</t>
    </rPh>
    <phoneticPr fontId="7"/>
  </si>
  <si>
    <t>芸術活動歴・受賞歴等</t>
    <rPh sb="0" eb="2">
      <t>ゲイジュツ</t>
    </rPh>
    <rPh sb="2" eb="4">
      <t>カツドウ</t>
    </rPh>
    <rPh sb="4" eb="5">
      <t>レキ</t>
    </rPh>
    <rPh sb="6" eb="9">
      <t>ジュショウレキ</t>
    </rPh>
    <rPh sb="9" eb="10">
      <t>トウ</t>
    </rPh>
    <phoneticPr fontId="7"/>
  </si>
  <si>
    <t>職歴・実演芸術団体所属歴</t>
    <rPh sb="0" eb="1">
      <t>ショク</t>
    </rPh>
    <rPh sb="1" eb="2">
      <t>レキ</t>
    </rPh>
    <rPh sb="3" eb="5">
      <t>ジツエン</t>
    </rPh>
    <rPh sb="5" eb="7">
      <t>ゲイジュツ</t>
    </rPh>
    <rPh sb="7" eb="9">
      <t>ダンタイ</t>
    </rPh>
    <rPh sb="9" eb="11">
      <t>ショゾク</t>
    </rPh>
    <rPh sb="11" eb="12">
      <t>レキ</t>
    </rPh>
    <phoneticPr fontId="7"/>
  </si>
  <si>
    <t>電話</t>
    <rPh sb="0" eb="2">
      <t>デンワ</t>
    </rPh>
    <phoneticPr fontId="7"/>
  </si>
  <si>
    <t>FAX</t>
    <phoneticPr fontId="7"/>
  </si>
  <si>
    <t>団体名</t>
    <rPh sb="0" eb="2">
      <t>ダンタイ</t>
    </rPh>
    <rPh sb="2" eb="3">
      <t>メイ</t>
    </rPh>
    <phoneticPr fontId="7"/>
  </si>
  <si>
    <t>共同制作支援事業</t>
    <rPh sb="0" eb="2">
      <t>キョウドウ</t>
    </rPh>
    <rPh sb="2" eb="4">
      <t>セイサク</t>
    </rPh>
    <rPh sb="4" eb="6">
      <t>シエン</t>
    </rPh>
    <rPh sb="6" eb="8">
      <t>ジギョウ</t>
    </rPh>
    <phoneticPr fontId="7"/>
  </si>
  <si>
    <t>代表団体名</t>
    <rPh sb="0" eb="2">
      <t>ダイヒョウ</t>
    </rPh>
    <rPh sb="2" eb="5">
      <t>ダンタイメイ</t>
    </rPh>
    <phoneticPr fontId="7"/>
  </si>
  <si>
    <t>企画・制作
スケジュール</t>
    <rPh sb="0" eb="2">
      <t>キカク</t>
    </rPh>
    <rPh sb="3" eb="5">
      <t>セイサク</t>
    </rPh>
    <phoneticPr fontId="7"/>
  </si>
  <si>
    <t>上記以外の
主催公演</t>
    <rPh sb="0" eb="2">
      <t>ジョウキ</t>
    </rPh>
    <rPh sb="2" eb="4">
      <t>イガイ</t>
    </rPh>
    <rPh sb="6" eb="8">
      <t>シュサイ</t>
    </rPh>
    <rPh sb="8" eb="10">
      <t>コウエン</t>
    </rPh>
    <phoneticPr fontId="7"/>
  </si>
  <si>
    <t>劇場・音楽堂等
又は
実演芸術団体の名称</t>
    <rPh sb="0" eb="2">
      <t>ゲキジョウ</t>
    </rPh>
    <rPh sb="3" eb="6">
      <t>オンガクドウ</t>
    </rPh>
    <rPh sb="6" eb="7">
      <t>トウ</t>
    </rPh>
    <rPh sb="8" eb="9">
      <t>マタ</t>
    </rPh>
    <rPh sb="11" eb="13">
      <t>ジツエン</t>
    </rPh>
    <rPh sb="13" eb="15">
      <t>ゲイジュツ</t>
    </rPh>
    <rPh sb="15" eb="17">
      <t>ダンタイ</t>
    </rPh>
    <rPh sb="18" eb="20">
      <t>メイショウ</t>
    </rPh>
    <phoneticPr fontId="7"/>
  </si>
  <si>
    <t>劇場・音楽堂等、実演芸術団体の役割分担・経費負担</t>
    <rPh sb="0" eb="2">
      <t>ゲキジョウ</t>
    </rPh>
    <rPh sb="3" eb="6">
      <t>オンガクドウ</t>
    </rPh>
    <rPh sb="6" eb="7">
      <t>トウ</t>
    </rPh>
    <rPh sb="8" eb="10">
      <t>ジツエン</t>
    </rPh>
    <rPh sb="10" eb="12">
      <t>ゲイジュツ</t>
    </rPh>
    <rPh sb="12" eb="14">
      <t>ダンタイ</t>
    </rPh>
    <rPh sb="15" eb="17">
      <t>ヤクワリ</t>
    </rPh>
    <rPh sb="17" eb="19">
      <t>ブンタン</t>
    </rPh>
    <rPh sb="20" eb="22">
      <t>ケイヒ</t>
    </rPh>
    <rPh sb="22" eb="24">
      <t>フタン</t>
    </rPh>
    <phoneticPr fontId="7"/>
  </si>
  <si>
    <t>参加状況</t>
    <rPh sb="0" eb="2">
      <t>サンカ</t>
    </rPh>
    <rPh sb="2" eb="4">
      <t>ジョウキョウ</t>
    </rPh>
    <phoneticPr fontId="7"/>
  </si>
  <si>
    <t>団体の受賞歴</t>
    <rPh sb="0" eb="2">
      <t>ダンタイ</t>
    </rPh>
    <rPh sb="3" eb="6">
      <t>ジュショウレキ</t>
    </rPh>
    <phoneticPr fontId="7"/>
  </si>
  <si>
    <t>主な自主公演の概要</t>
    <rPh sb="0" eb="1">
      <t>オモ</t>
    </rPh>
    <rPh sb="2" eb="4">
      <t>ジシュ</t>
    </rPh>
    <rPh sb="4" eb="6">
      <t>コウエン</t>
    </rPh>
    <rPh sb="7" eb="9">
      <t>ガイヨウ</t>
    </rPh>
    <phoneticPr fontId="7"/>
  </si>
  <si>
    <t>回（公演）</t>
    <rPh sb="0" eb="1">
      <t>カイ</t>
    </rPh>
    <rPh sb="2" eb="4">
      <t>コウエン</t>
    </rPh>
    <phoneticPr fontId="7"/>
  </si>
  <si>
    <t>本（事業費　　　　　千円）</t>
    <rPh sb="0" eb="1">
      <t>ホン</t>
    </rPh>
    <rPh sb="2" eb="5">
      <t>ジギョウヒ</t>
    </rPh>
    <rPh sb="10" eb="12">
      <t>センエン</t>
    </rPh>
    <phoneticPr fontId="7"/>
  </si>
  <si>
    <t>劇場・音楽堂等名</t>
    <rPh sb="0" eb="2">
      <t>ゲキジョウ</t>
    </rPh>
    <rPh sb="3" eb="6">
      <t>オンガクドウ</t>
    </rPh>
    <rPh sb="6" eb="7">
      <t>トウ</t>
    </rPh>
    <rPh sb="7" eb="8">
      <t>メイ</t>
    </rPh>
    <phoneticPr fontId="7"/>
  </si>
  <si>
    <t>予算額</t>
    <rPh sb="0" eb="3">
      <t>ヨサンガク</t>
    </rPh>
    <phoneticPr fontId="7"/>
  </si>
  <si>
    <t>小計</t>
    <rPh sb="0" eb="2">
      <t>ショウケイ</t>
    </rPh>
    <phoneticPr fontId="7"/>
  </si>
  <si>
    <t>略   歴</t>
    <rPh sb="0" eb="1">
      <t>リャク</t>
    </rPh>
    <rPh sb="4" eb="5">
      <t>レキ</t>
    </rPh>
    <phoneticPr fontId="7"/>
  </si>
  <si>
    <t>劇場・音楽堂等、実演芸術団体の概要</t>
    <rPh sb="0" eb="2">
      <t>ゲキジョウ</t>
    </rPh>
    <rPh sb="3" eb="6">
      <t>オンガクドウ</t>
    </rPh>
    <rPh sb="6" eb="7">
      <t>トウ</t>
    </rPh>
    <rPh sb="8" eb="10">
      <t>ジツエン</t>
    </rPh>
    <rPh sb="10" eb="12">
      <t>ゲイジュツ</t>
    </rPh>
    <rPh sb="12" eb="14">
      <t>ダンタイ</t>
    </rPh>
    <rPh sb="15" eb="17">
      <t>ガイヨウ</t>
    </rPh>
    <phoneticPr fontId="7"/>
  </si>
  <si>
    <t>〒</t>
    <phoneticPr fontId="7"/>
  </si>
  <si>
    <t>メールアドレス</t>
    <phoneticPr fontId="7"/>
  </si>
  <si>
    <t>FAX</t>
    <phoneticPr fontId="7"/>
  </si>
  <si>
    <t>ふりがな</t>
    <phoneticPr fontId="7"/>
  </si>
  <si>
    <t>役職</t>
    <rPh sb="0" eb="2">
      <t>ヤクショク</t>
    </rPh>
    <phoneticPr fontId="7"/>
  </si>
  <si>
    <t>代表者職・氏名</t>
    <rPh sb="0" eb="3">
      <t>ダイヒョウシャ</t>
    </rPh>
    <rPh sb="3" eb="4">
      <t>ショク</t>
    </rPh>
    <rPh sb="5" eb="7">
      <t>シメイ</t>
    </rPh>
    <phoneticPr fontId="7"/>
  </si>
  <si>
    <t>独立行政法人日本芸術文化振興会理事長  殿</t>
    <rPh sb="0" eb="2">
      <t>ドクリツ</t>
    </rPh>
    <rPh sb="2" eb="4">
      <t>ギョウセイ</t>
    </rPh>
    <rPh sb="4" eb="6">
      <t>ホウジン</t>
    </rPh>
    <rPh sb="6" eb="8">
      <t>ニホン</t>
    </rPh>
    <rPh sb="8" eb="10">
      <t>ゲイジュツ</t>
    </rPh>
    <rPh sb="10" eb="12">
      <t>ブンカ</t>
    </rPh>
    <rPh sb="12" eb="15">
      <t>シンコウカイ</t>
    </rPh>
    <rPh sb="15" eb="18">
      <t>リジチョウ</t>
    </rPh>
    <rPh sb="20" eb="21">
      <t>ドノ</t>
    </rPh>
    <phoneticPr fontId="7"/>
  </si>
  <si>
    <t>劇場・音楽堂等の名称</t>
    <rPh sb="0" eb="2">
      <t>ゲキジョウ</t>
    </rPh>
    <rPh sb="3" eb="6">
      <t>オンガクドウ</t>
    </rPh>
    <rPh sb="6" eb="7">
      <t>トウ</t>
    </rPh>
    <rPh sb="8" eb="10">
      <t>メイショウ</t>
    </rPh>
    <phoneticPr fontId="7"/>
  </si>
  <si>
    <t>実演芸術団体等の名称</t>
    <rPh sb="0" eb="2">
      <t>ジツエン</t>
    </rPh>
    <rPh sb="2" eb="4">
      <t>ゲイジュツ</t>
    </rPh>
    <rPh sb="4" eb="6">
      <t>ダンタイ</t>
    </rPh>
    <rPh sb="6" eb="7">
      <t>トウ</t>
    </rPh>
    <rPh sb="8" eb="10">
      <t>メイショウ</t>
    </rPh>
    <phoneticPr fontId="7"/>
  </si>
  <si>
    <t>様式１のとおり</t>
    <rPh sb="0" eb="2">
      <t>ヨウシキ</t>
    </rPh>
    <phoneticPr fontId="7"/>
  </si>
  <si>
    <t>実施期間（実施回数）、実施会場</t>
    <rPh sb="0" eb="2">
      <t>ジッシ</t>
    </rPh>
    <rPh sb="2" eb="4">
      <t>キカン</t>
    </rPh>
    <rPh sb="5" eb="7">
      <t>ジッシ</t>
    </rPh>
    <rPh sb="7" eb="9">
      <t>カイスウ</t>
    </rPh>
    <rPh sb="11" eb="13">
      <t>ジッシ</t>
    </rPh>
    <rPh sb="13" eb="15">
      <t>カイジョウ</t>
    </rPh>
    <phoneticPr fontId="7"/>
  </si>
  <si>
    <t>文化庁又は
日本芸術文化振興会
支援公演</t>
    <rPh sb="0" eb="3">
      <t>ブンカチョウ</t>
    </rPh>
    <rPh sb="3" eb="4">
      <t>マタ</t>
    </rPh>
    <rPh sb="6" eb="8">
      <t>ニホン</t>
    </rPh>
    <rPh sb="8" eb="10">
      <t>ゲイジュツ</t>
    </rPh>
    <rPh sb="10" eb="12">
      <t>ブンカ</t>
    </rPh>
    <rPh sb="12" eb="15">
      <t>シンコウカイ</t>
    </rPh>
    <rPh sb="16" eb="18">
      <t>シエン</t>
    </rPh>
    <rPh sb="18" eb="20">
      <t>コウエン</t>
    </rPh>
    <phoneticPr fontId="7"/>
  </si>
  <si>
    <t>事 業 区 分</t>
    <rPh sb="0" eb="1">
      <t>コト</t>
    </rPh>
    <rPh sb="2" eb="3">
      <t>ゴウ</t>
    </rPh>
    <rPh sb="4" eb="5">
      <t>ク</t>
    </rPh>
    <rPh sb="6" eb="7">
      <t>ブン</t>
    </rPh>
    <phoneticPr fontId="7"/>
  </si>
  <si>
    <t>【担当者連絡先】</t>
    <rPh sb="1" eb="4">
      <t>タントウシャ</t>
    </rPh>
    <rPh sb="4" eb="7">
      <t>レンラクサキ</t>
    </rPh>
    <phoneticPr fontId="7"/>
  </si>
  <si>
    <t>※　共同制作に関わる全ての劇場・音楽堂等、実演芸術団体について、それぞれ作成してください。</t>
    <rPh sb="2" eb="4">
      <t>キョウドウ</t>
    </rPh>
    <rPh sb="4" eb="6">
      <t>セイサク</t>
    </rPh>
    <rPh sb="7" eb="8">
      <t>カカ</t>
    </rPh>
    <rPh sb="10" eb="11">
      <t>スベ</t>
    </rPh>
    <rPh sb="13" eb="15">
      <t>ゲキジョウ</t>
    </rPh>
    <rPh sb="16" eb="19">
      <t>オンガクドウ</t>
    </rPh>
    <rPh sb="19" eb="20">
      <t>トウ</t>
    </rPh>
    <rPh sb="21" eb="23">
      <t>ジツエン</t>
    </rPh>
    <rPh sb="23" eb="25">
      <t>ゲイジュツ</t>
    </rPh>
    <rPh sb="25" eb="27">
      <t>ダンタイ</t>
    </rPh>
    <rPh sb="36" eb="38">
      <t>サクセイ</t>
    </rPh>
    <phoneticPr fontId="7"/>
  </si>
  <si>
    <t>（専門分野）</t>
    <rPh sb="1" eb="3">
      <t>センモン</t>
    </rPh>
    <rPh sb="3" eb="5">
      <t>ブンヤ</t>
    </rPh>
    <phoneticPr fontId="7"/>
  </si>
  <si>
    <t xml:space="preserve">（ふりがな） </t>
    <phoneticPr fontId="7"/>
  </si>
  <si>
    <t>【代表者略歴】　※芸術監督等が代表者を兼ねている場合は、「個人略歴」へ記入</t>
    <rPh sb="1" eb="4">
      <t>ダイヒョウシャ</t>
    </rPh>
    <rPh sb="4" eb="6">
      <t>リャクレキ</t>
    </rPh>
    <rPh sb="9" eb="11">
      <t>ゲイジュツ</t>
    </rPh>
    <rPh sb="11" eb="14">
      <t>カントクナド</t>
    </rPh>
    <rPh sb="15" eb="18">
      <t>ダイヒョウシャ</t>
    </rPh>
    <rPh sb="19" eb="20">
      <t>カ</t>
    </rPh>
    <rPh sb="24" eb="26">
      <t>バアイ</t>
    </rPh>
    <rPh sb="29" eb="31">
      <t>コジン</t>
    </rPh>
    <rPh sb="31" eb="33">
      <t>リャクレキ</t>
    </rPh>
    <rPh sb="35" eb="37">
      <t>キニュウ</t>
    </rPh>
    <phoneticPr fontId="7"/>
  </si>
  <si>
    <t>【個人略歴】（主催公演の芸術的内容に関する責任者としての芸術監督等）</t>
    <rPh sb="1" eb="3">
      <t>コジン</t>
    </rPh>
    <rPh sb="3" eb="5">
      <t>リャクレキ</t>
    </rPh>
    <rPh sb="7" eb="9">
      <t>シュサイ</t>
    </rPh>
    <rPh sb="9" eb="11">
      <t>コウエン</t>
    </rPh>
    <rPh sb="12" eb="14">
      <t>ゲイジュツ</t>
    </rPh>
    <rPh sb="14" eb="15">
      <t>テキ</t>
    </rPh>
    <rPh sb="15" eb="17">
      <t>ナイヨウ</t>
    </rPh>
    <rPh sb="18" eb="19">
      <t>カン</t>
    </rPh>
    <rPh sb="21" eb="24">
      <t>セキニンシャ</t>
    </rPh>
    <rPh sb="28" eb="30">
      <t>ゲイジュツ</t>
    </rPh>
    <rPh sb="30" eb="32">
      <t>カントク</t>
    </rPh>
    <rPh sb="32" eb="33">
      <t>トウ</t>
    </rPh>
    <phoneticPr fontId="7"/>
  </si>
  <si>
    <t>住所（所在地）</t>
    <rPh sb="0" eb="2">
      <t>ジュウショ</t>
    </rPh>
    <rPh sb="3" eb="6">
      <t>ショザイチ</t>
    </rPh>
    <phoneticPr fontId="7"/>
  </si>
  <si>
    <t>　下記の事業を行いたいので、文化芸術振興費補助金による助成金交付要綱第３条に基づき、助成金の交付を要望します。</t>
    <phoneticPr fontId="7"/>
  </si>
  <si>
    <t>◆公演名</t>
    <phoneticPr fontId="7"/>
  </si>
  <si>
    <t>◆平均入場者率</t>
    <rPh sb="1" eb="3">
      <t>ヘイキン</t>
    </rPh>
    <rPh sb="3" eb="5">
      <t>ニュウジョウ</t>
    </rPh>
    <rPh sb="5" eb="6">
      <t>シャ</t>
    </rPh>
    <rPh sb="6" eb="7">
      <t>リツ</t>
    </rPh>
    <phoneticPr fontId="7"/>
  </si>
  <si>
    <t>◆実施公演数</t>
    <rPh sb="1" eb="3">
      <t>ジッシ</t>
    </rPh>
    <rPh sb="3" eb="6">
      <t>コウエンスウ</t>
    </rPh>
    <phoneticPr fontId="7"/>
  </si>
  <si>
    <t>◆共同団体　 　</t>
    <rPh sb="1" eb="3">
      <t>キョウドウ</t>
    </rPh>
    <rPh sb="3" eb="5">
      <t>ダンタイ</t>
    </rPh>
    <phoneticPr fontId="7"/>
  </si>
  <si>
    <t>◆共同団体   　</t>
    <rPh sb="1" eb="3">
      <t>キョウドウ</t>
    </rPh>
    <rPh sb="3" eb="5">
      <t>ダンタイ</t>
    </rPh>
    <phoneticPr fontId="7"/>
  </si>
  <si>
    <t>資料の送付先</t>
    <rPh sb="0" eb="2">
      <t>シリョウ</t>
    </rPh>
    <rPh sb="3" eb="6">
      <t>ソウフサキ</t>
    </rPh>
    <phoneticPr fontId="7"/>
  </si>
  <si>
    <t>劇場・音楽堂等又は                                                                                                                 実演芸術団体の名称</t>
    <rPh sb="0" eb="2">
      <t>ゲキジョウ</t>
    </rPh>
    <rPh sb="3" eb="6">
      <t>オンガクドウ</t>
    </rPh>
    <rPh sb="6" eb="7">
      <t>トウ</t>
    </rPh>
    <rPh sb="7" eb="8">
      <t>マタ</t>
    </rPh>
    <rPh sb="122" eb="124">
      <t>ジツエン</t>
    </rPh>
    <rPh sb="124" eb="126">
      <t>ゲイジュツ</t>
    </rPh>
    <rPh sb="126" eb="128">
      <t>ダンタイ</t>
    </rPh>
    <rPh sb="129" eb="131">
      <t>メイショウ</t>
    </rPh>
    <phoneticPr fontId="7"/>
  </si>
  <si>
    <t>要 　望　 額（バリアフリー・多言語対応)</t>
    <phoneticPr fontId="7"/>
  </si>
  <si>
    <t>（収入）</t>
    <rPh sb="1" eb="3">
      <t>シュウニュウ</t>
    </rPh>
    <phoneticPr fontId="33"/>
  </si>
  <si>
    <t>（支出） 　助成対象経費</t>
    <rPh sb="1" eb="3">
      <t>シシュツ</t>
    </rPh>
    <rPh sb="6" eb="8">
      <t>ジョセイ</t>
    </rPh>
    <rPh sb="8" eb="10">
      <t>タイショウ</t>
    </rPh>
    <rPh sb="10" eb="12">
      <t>ケイヒ</t>
    </rPh>
    <phoneticPr fontId="33"/>
  </si>
  <si>
    <t>内　　訳</t>
    <rPh sb="0" eb="1">
      <t>ウチ</t>
    </rPh>
    <rPh sb="3" eb="4">
      <t>ヤク</t>
    </rPh>
    <phoneticPr fontId="33"/>
  </si>
  <si>
    <t>［出演費・音楽費・文芸費］　　</t>
    <rPh sb="5" eb="7">
      <t>オンガク</t>
    </rPh>
    <rPh sb="7" eb="8">
      <t>ヒ</t>
    </rPh>
    <rPh sb="9" eb="11">
      <t>ブンゲイ</t>
    </rPh>
    <rPh sb="11" eb="12">
      <t>ヒ</t>
    </rPh>
    <phoneticPr fontId="33"/>
  </si>
  <si>
    <t>［共催者負担金］</t>
    <rPh sb="1" eb="4">
      <t>キョウサイシャ</t>
    </rPh>
    <rPh sb="4" eb="7">
      <t>フタンキン</t>
    </rPh>
    <phoneticPr fontId="33"/>
  </si>
  <si>
    <t>［広告料・その他収入］</t>
    <rPh sb="1" eb="4">
      <t>コウコクリョウ</t>
    </rPh>
    <rPh sb="7" eb="8">
      <t>タ</t>
    </rPh>
    <rPh sb="8" eb="10">
      <t>シュウニュウ</t>
    </rPh>
    <phoneticPr fontId="33"/>
  </si>
  <si>
    <t>［自己負担金］</t>
    <rPh sb="1" eb="3">
      <t>ジコ</t>
    </rPh>
    <rPh sb="3" eb="6">
      <t>フタンキン</t>
    </rPh>
    <phoneticPr fontId="33"/>
  </si>
  <si>
    <t>合計</t>
    <rPh sb="0" eb="2">
      <t>ゴウケイ</t>
    </rPh>
    <phoneticPr fontId="33"/>
  </si>
  <si>
    <t>（１）　バリアフリー対応</t>
    <rPh sb="10" eb="12">
      <t>タイオウ</t>
    </rPh>
    <phoneticPr fontId="33"/>
  </si>
  <si>
    <t>（支出）　助成対象経費</t>
    <rPh sb="1" eb="3">
      <t>シシュツ</t>
    </rPh>
    <rPh sb="5" eb="7">
      <t>ジョセイ</t>
    </rPh>
    <rPh sb="7" eb="9">
      <t>タイショウ</t>
    </rPh>
    <rPh sb="9" eb="11">
      <t>ケイヒ</t>
    </rPh>
    <phoneticPr fontId="33"/>
  </si>
  <si>
    <t>［謝金・印刷費］</t>
    <rPh sb="1" eb="3">
      <t>シャキン</t>
    </rPh>
    <rPh sb="4" eb="6">
      <t>インサツ</t>
    </rPh>
    <rPh sb="6" eb="7">
      <t>ヒ</t>
    </rPh>
    <phoneticPr fontId="33"/>
  </si>
  <si>
    <t>（２）　多言語対応</t>
    <rPh sb="4" eb="7">
      <t>タゲンゴ</t>
    </rPh>
    <rPh sb="7" eb="9">
      <t>タイオウ</t>
    </rPh>
    <phoneticPr fontId="33"/>
  </si>
  <si>
    <t>［文芸費］</t>
    <rPh sb="1" eb="3">
      <t>ブンゲイ</t>
    </rPh>
    <rPh sb="3" eb="4">
      <t>ヒ</t>
    </rPh>
    <phoneticPr fontId="33"/>
  </si>
  <si>
    <t>要 　望　 額（本体事業）　　　　　　　　　　　　　　</t>
    <rPh sb="0" eb="1">
      <t>ヨウ</t>
    </rPh>
    <rPh sb="3" eb="4">
      <t>ノゾミ</t>
    </rPh>
    <rPh sb="6" eb="7">
      <t>ガク</t>
    </rPh>
    <rPh sb="8" eb="10">
      <t>ホンタイ</t>
    </rPh>
    <rPh sb="10" eb="12">
      <t>ジギョウ</t>
    </rPh>
    <phoneticPr fontId="7"/>
  </si>
  <si>
    <t>内　　訳</t>
    <rPh sb="0" eb="1">
      <t>ウチ</t>
    </rPh>
    <rPh sb="3" eb="4">
      <t>ワケ</t>
    </rPh>
    <phoneticPr fontId="7"/>
  </si>
  <si>
    <t>［舞台費］</t>
    <phoneticPr fontId="33"/>
  </si>
  <si>
    <t>【消費税等仕入控除額予算書（課税事業者）】</t>
    <rPh sb="1" eb="4">
      <t>ショウヒゼイ</t>
    </rPh>
    <rPh sb="4" eb="5">
      <t>トウ</t>
    </rPh>
    <rPh sb="5" eb="7">
      <t>シイレ</t>
    </rPh>
    <rPh sb="7" eb="9">
      <t>コウジョ</t>
    </rPh>
    <rPh sb="9" eb="10">
      <t>ガク</t>
    </rPh>
    <rPh sb="10" eb="13">
      <t>ヨサンショ</t>
    </rPh>
    <rPh sb="14" eb="16">
      <t>カゼイ</t>
    </rPh>
    <rPh sb="16" eb="18">
      <t>ジギョウ</t>
    </rPh>
    <rPh sb="18" eb="19">
      <t>シャ</t>
    </rPh>
    <phoneticPr fontId="7"/>
  </si>
  <si>
    <t>助成対象経費のうち課税対象外経費</t>
    <phoneticPr fontId="7"/>
  </si>
  <si>
    <t>項目</t>
    <rPh sb="0" eb="2">
      <t>コウモク</t>
    </rPh>
    <phoneticPr fontId="7"/>
  </si>
  <si>
    <t>課税対象外経費計</t>
    <rPh sb="0" eb="2">
      <t>カゼイ</t>
    </rPh>
    <rPh sb="2" eb="4">
      <t>タイショウ</t>
    </rPh>
    <rPh sb="4" eb="5">
      <t>ガイ</t>
    </rPh>
    <rPh sb="5" eb="7">
      <t>ケイヒ</t>
    </rPh>
    <rPh sb="7" eb="8">
      <t>ケイ</t>
    </rPh>
    <phoneticPr fontId="7"/>
  </si>
  <si>
    <t>施設名</t>
    <rPh sb="0" eb="2">
      <t>シセツ</t>
    </rPh>
    <rPh sb="2" eb="3">
      <t>メイ</t>
    </rPh>
    <phoneticPr fontId="7"/>
  </si>
  <si>
    <r>
      <t>要望額</t>
    </r>
    <r>
      <rPr>
        <sz val="6"/>
        <rFont val="ＭＳ Ｐゴシック"/>
        <family val="3"/>
        <charset val="128"/>
      </rPr>
      <t>（※）</t>
    </r>
    <rPh sb="0" eb="2">
      <t>ヨウボウ</t>
    </rPh>
    <rPh sb="2" eb="3">
      <t>ガク</t>
    </rPh>
    <phoneticPr fontId="7"/>
  </si>
  <si>
    <t>謝金・印刷費</t>
    <phoneticPr fontId="7"/>
  </si>
  <si>
    <t>舞台費</t>
    <phoneticPr fontId="7"/>
  </si>
  <si>
    <t>入場者数</t>
    <rPh sb="0" eb="2">
      <t>ニュウジョウ</t>
    </rPh>
    <rPh sb="2" eb="3">
      <t>シャ</t>
    </rPh>
    <rPh sb="3" eb="4">
      <t>スウ</t>
    </rPh>
    <phoneticPr fontId="7"/>
  </si>
  <si>
    <t>入場者率（％）</t>
    <rPh sb="0" eb="2">
      <t>ニュウジョウ</t>
    </rPh>
    <rPh sb="2" eb="3">
      <t>シャ</t>
    </rPh>
    <rPh sb="3" eb="4">
      <t>リツ</t>
    </rPh>
    <phoneticPr fontId="7"/>
  </si>
  <si>
    <t>収益率（％）</t>
    <rPh sb="0" eb="2">
      <t>シュウエキ</t>
    </rPh>
    <rPh sb="2" eb="3">
      <t>リツ</t>
    </rPh>
    <phoneticPr fontId="7"/>
  </si>
  <si>
    <t>文芸費</t>
    <rPh sb="0" eb="2">
      <t>ブンゲイ</t>
    </rPh>
    <rPh sb="2" eb="3">
      <t>ヒ</t>
    </rPh>
    <phoneticPr fontId="33"/>
  </si>
  <si>
    <t>消費税等仕入控除税額の取扱い</t>
    <phoneticPr fontId="7"/>
  </si>
  <si>
    <t>選択してください</t>
    <rPh sb="0" eb="2">
      <t>センタク</t>
    </rPh>
    <phoneticPr fontId="7"/>
  </si>
  <si>
    <t>課税事業者</t>
    <rPh sb="0" eb="2">
      <t>カゼイ</t>
    </rPh>
    <rPh sb="2" eb="5">
      <t>ジギョウシャ</t>
    </rPh>
    <phoneticPr fontId="7"/>
  </si>
  <si>
    <t>免税事業者または簡易課税事業者</t>
    <rPh sb="0" eb="2">
      <t>メンゼイ</t>
    </rPh>
    <rPh sb="2" eb="5">
      <t>ジギョウシャ</t>
    </rPh>
    <rPh sb="8" eb="10">
      <t>カンイ</t>
    </rPh>
    <rPh sb="10" eb="12">
      <t>カゼイ</t>
    </rPh>
    <rPh sb="12" eb="15">
      <t>ジギョウシャ</t>
    </rPh>
    <phoneticPr fontId="7"/>
  </si>
  <si>
    <t>千円</t>
    <rPh sb="0" eb="2">
      <t>センエン</t>
    </rPh>
    <phoneticPr fontId="7"/>
  </si>
  <si>
    <t>［運搬費］</t>
    <rPh sb="1" eb="3">
      <t>ウンパン</t>
    </rPh>
    <rPh sb="3" eb="4">
      <t>ヒ</t>
    </rPh>
    <phoneticPr fontId="33"/>
  </si>
  <si>
    <t>（単位：円）</t>
    <rPh sb="1" eb="3">
      <t>タンイ</t>
    </rPh>
    <rPh sb="4" eb="5">
      <t>エン</t>
    </rPh>
    <phoneticPr fontId="7"/>
  </si>
  <si>
    <t>運搬費</t>
    <rPh sb="0" eb="2">
      <t>ウンパン</t>
    </rPh>
    <rPh sb="2" eb="3">
      <t>ヒ</t>
    </rPh>
    <phoneticPr fontId="7"/>
  </si>
  <si>
    <t>◆各シートと連動しています。入力作業の省力、誤入力防止にご利用ください。◆</t>
    <phoneticPr fontId="7"/>
  </si>
  <si>
    <t>住所（郵便番号）</t>
    <rPh sb="0" eb="2">
      <t>ジュウショ</t>
    </rPh>
    <rPh sb="3" eb="5">
      <t>ユウビン</t>
    </rPh>
    <rPh sb="5" eb="7">
      <t>バンゴウ</t>
    </rPh>
    <phoneticPr fontId="7"/>
  </si>
  <si>
    <t>団体名(主催者）</t>
    <rPh sb="4" eb="7">
      <t>シュサイシャ</t>
    </rPh>
    <phoneticPr fontId="7"/>
  </si>
  <si>
    <t>代表者職</t>
    <rPh sb="0" eb="3">
      <t>ダイヒョウシャ</t>
    </rPh>
    <rPh sb="3" eb="4">
      <t>ショク</t>
    </rPh>
    <phoneticPr fontId="7"/>
  </si>
  <si>
    <t>代表者氏名</t>
    <rPh sb="0" eb="3">
      <t>ダイヒョウシャ</t>
    </rPh>
    <rPh sb="3" eb="5">
      <t>シメイ</t>
    </rPh>
    <phoneticPr fontId="7"/>
  </si>
  <si>
    <t>消費税等仕入控除税額の取扱い</t>
  </si>
  <si>
    <t>※選択してください。</t>
  </si>
  <si>
    <t>住所（郵便番号）</t>
    <rPh sb="0" eb="2">
      <t>ジュウショ</t>
    </rPh>
    <rPh sb="3" eb="7">
      <t>ユウビンバンゴウ</t>
    </rPh>
    <phoneticPr fontId="7"/>
  </si>
  <si>
    <t>単位：千円</t>
    <rPh sb="0" eb="2">
      <t>タンイ</t>
    </rPh>
    <rPh sb="3" eb="5">
      <t>センエン</t>
    </rPh>
    <phoneticPr fontId="7"/>
  </si>
  <si>
    <t>単位：千円</t>
    <phoneticPr fontId="7"/>
  </si>
  <si>
    <t>(単位：円)</t>
    <phoneticPr fontId="7"/>
  </si>
  <si>
    <t>※データ入力用のシートですので、PDFの提出は不要です。</t>
    <rPh sb="4" eb="7">
      <t>ニュウリョクヨウ</t>
    </rPh>
    <rPh sb="20" eb="22">
      <t>テイシュツ</t>
    </rPh>
    <rPh sb="23" eb="25">
      <t>フヨウ</t>
    </rPh>
    <phoneticPr fontId="7"/>
  </si>
  <si>
    <t>千円</t>
    <rPh sb="0" eb="1">
      <t>セン</t>
    </rPh>
    <rPh sb="1" eb="2">
      <t>エン</t>
    </rPh>
    <phoneticPr fontId="7"/>
  </si>
  <si>
    <t>（バリアフリー・多言語対応について）</t>
    <phoneticPr fontId="7"/>
  </si>
  <si>
    <t>日</t>
    <rPh sb="0" eb="1">
      <t>ニチ</t>
    </rPh>
    <phoneticPr fontId="7"/>
  </si>
  <si>
    <t>月</t>
    <rPh sb="0" eb="1">
      <t>ガツ</t>
    </rPh>
    <phoneticPr fontId="7"/>
  </si>
  <si>
    <t>〇課税対象に該当するか否かは、最寄りの税務署等にて御確認ください。</t>
    <rPh sb="1" eb="3">
      <t>カゼイ</t>
    </rPh>
    <rPh sb="3" eb="5">
      <t>タイショウ</t>
    </rPh>
    <rPh sb="6" eb="8">
      <t>ガイトウ</t>
    </rPh>
    <rPh sb="11" eb="12">
      <t>イナ</t>
    </rPh>
    <rPh sb="15" eb="17">
      <t>モヨ</t>
    </rPh>
    <rPh sb="19" eb="22">
      <t>ゼイムショ</t>
    </rPh>
    <rPh sb="22" eb="23">
      <t>トウ</t>
    </rPh>
    <rPh sb="25" eb="26">
      <t>ゴ</t>
    </rPh>
    <rPh sb="26" eb="28">
      <t>カクニン</t>
    </rPh>
    <phoneticPr fontId="7"/>
  </si>
  <si>
    <r>
      <t xml:space="preserve">消費税等仕入控除税額計（C）
</t>
    </r>
    <r>
      <rPr>
        <sz val="8"/>
        <rFont val="ＭＳ Ｐゴシック"/>
        <family val="3"/>
        <charset val="128"/>
      </rPr>
      <t>課税事業者:｛小計（A）－課税対象外経費計｝×10 /110
課税事業者以外:0</t>
    </r>
    <rPh sb="0" eb="3">
      <t>ショウヒゼイ</t>
    </rPh>
    <rPh sb="3" eb="4">
      <t>ナド</t>
    </rPh>
    <rPh sb="4" eb="6">
      <t>シイレ</t>
    </rPh>
    <rPh sb="6" eb="8">
      <t>コウジョ</t>
    </rPh>
    <rPh sb="8" eb="10">
      <t>ゼイガク</t>
    </rPh>
    <rPh sb="10" eb="11">
      <t>ケイ</t>
    </rPh>
    <rPh sb="15" eb="17">
      <t>カゼイ</t>
    </rPh>
    <rPh sb="17" eb="20">
      <t>ジギョウシャ</t>
    </rPh>
    <rPh sb="22" eb="24">
      <t>ショウケイ</t>
    </rPh>
    <rPh sb="28" eb="30">
      <t>カゼイ</t>
    </rPh>
    <rPh sb="30" eb="32">
      <t>タイショウ</t>
    </rPh>
    <rPh sb="32" eb="33">
      <t>ガイ</t>
    </rPh>
    <rPh sb="33" eb="35">
      <t>ケイヒ</t>
    </rPh>
    <rPh sb="35" eb="36">
      <t>ケイ</t>
    </rPh>
    <rPh sb="46" eb="48">
      <t>カゼイ</t>
    </rPh>
    <rPh sb="48" eb="51">
      <t>ジギョウシャ</t>
    </rPh>
    <rPh sb="51" eb="53">
      <t>イガイ</t>
    </rPh>
    <phoneticPr fontId="7"/>
  </si>
  <si>
    <r>
      <t xml:space="preserve">助成対象経費計（D)  
</t>
    </r>
    <r>
      <rPr>
        <sz val="8"/>
        <rFont val="ＭＳ Ｐゴシック"/>
        <family val="3"/>
        <charset val="128"/>
      </rPr>
      <t>小計（A）ー消費税等仕入控除税額計（C)</t>
    </r>
    <rPh sb="0" eb="2">
      <t>ジョセイ</t>
    </rPh>
    <rPh sb="2" eb="4">
      <t>タイショウ</t>
    </rPh>
    <rPh sb="4" eb="6">
      <t>ケイヒ</t>
    </rPh>
    <rPh sb="6" eb="7">
      <t>ケイ</t>
    </rPh>
    <phoneticPr fontId="7"/>
  </si>
  <si>
    <t xml:space="preserve">○　課税対象に該当するか否かは、最寄りの税務署等にて御確認ください。
</t>
    <phoneticPr fontId="7"/>
  </si>
  <si>
    <t>後援者名・
協賛者名
等とその役割</t>
    <rPh sb="0" eb="2">
      <t>コウエン</t>
    </rPh>
    <rPh sb="2" eb="3">
      <t>シャ</t>
    </rPh>
    <rPh sb="3" eb="4">
      <t>ナ</t>
    </rPh>
    <rPh sb="6" eb="9">
      <t>キョウサンシャ</t>
    </rPh>
    <rPh sb="9" eb="10">
      <t>ナ</t>
    </rPh>
    <rPh sb="11" eb="12">
      <t>トウ</t>
    </rPh>
    <rPh sb="15" eb="17">
      <t>ヤクワリ</t>
    </rPh>
    <phoneticPr fontId="7"/>
  </si>
  <si>
    <t>郵便物の送付先（選択してください）</t>
    <rPh sb="0" eb="2">
      <t>ユウビン</t>
    </rPh>
    <rPh sb="2" eb="3">
      <t>ブツ</t>
    </rPh>
    <rPh sb="4" eb="7">
      <t>ソウフサキ</t>
    </rPh>
    <rPh sb="8" eb="10">
      <t>センタク</t>
    </rPh>
    <phoneticPr fontId="7"/>
  </si>
  <si>
    <t>その他の場合の住所（郵便番号）</t>
    <rPh sb="2" eb="3">
      <t>タ</t>
    </rPh>
    <rPh sb="4" eb="6">
      <t>バアイ</t>
    </rPh>
    <rPh sb="7" eb="9">
      <t>ジュウショ</t>
    </rPh>
    <rPh sb="10" eb="12">
      <t>ユウビン</t>
    </rPh>
    <rPh sb="12" eb="14">
      <t>バンゴウ</t>
    </rPh>
    <phoneticPr fontId="7"/>
  </si>
  <si>
    <t>その他の場合の住所（所在地）</t>
    <rPh sb="2" eb="3">
      <t>タ</t>
    </rPh>
    <rPh sb="4" eb="6">
      <t>バアイ</t>
    </rPh>
    <rPh sb="7" eb="9">
      <t>ジュウショ</t>
    </rPh>
    <rPh sb="10" eb="13">
      <t>ショザイチ</t>
    </rPh>
    <phoneticPr fontId="7"/>
  </si>
  <si>
    <r>
      <t xml:space="preserve">助成対象経費計（D）
</t>
    </r>
    <r>
      <rPr>
        <sz val="8"/>
        <rFont val="ＭＳ Ｐゴシック"/>
        <family val="3"/>
        <charset val="128"/>
      </rPr>
      <t>小計（A）－消費税等仕入控除税額計（C)</t>
    </r>
    <phoneticPr fontId="7"/>
  </si>
  <si>
    <r>
      <t xml:space="preserve">助成対象外経費計（B）
</t>
    </r>
    <r>
      <rPr>
        <sz val="8"/>
        <rFont val="ＭＳ Ｐゴシック"/>
        <family val="3"/>
        <charset val="128"/>
      </rPr>
      <t>助成対象経費以外の経費</t>
    </r>
    <phoneticPr fontId="7"/>
  </si>
  <si>
    <r>
      <t xml:space="preserve">消費税等仕入控除税額計（C）
</t>
    </r>
    <r>
      <rPr>
        <sz val="8"/>
        <rFont val="ＭＳ Ｐゴシック"/>
        <family val="3"/>
        <charset val="128"/>
      </rPr>
      <t>課税事業者は｛小計（A）－課税対象外経費計｝×10 /110
課税事業者以外は0</t>
    </r>
    <phoneticPr fontId="7"/>
  </si>
  <si>
    <t>会場状況・
施設形式等</t>
    <phoneticPr fontId="7"/>
  </si>
  <si>
    <t>会場の定員数</t>
    <rPh sb="0" eb="2">
      <t>カイジョウ</t>
    </rPh>
    <rPh sb="3" eb="5">
      <t>テイイン</t>
    </rPh>
    <rPh sb="5" eb="6">
      <t>スウ</t>
    </rPh>
    <phoneticPr fontId="7"/>
  </si>
  <si>
    <t>設定席数</t>
    <rPh sb="0" eb="2">
      <t>セッテイ</t>
    </rPh>
    <rPh sb="2" eb="4">
      <t>セキスウ</t>
    </rPh>
    <phoneticPr fontId="7"/>
  </si>
  <si>
    <t>公演回数</t>
    <rPh sb="0" eb="2">
      <t>コウエン</t>
    </rPh>
    <rPh sb="2" eb="4">
      <t>カイスウ</t>
    </rPh>
    <phoneticPr fontId="33"/>
  </si>
  <si>
    <t>補足事項</t>
    <rPh sb="0" eb="2">
      <t>ホソク</t>
    </rPh>
    <rPh sb="2" eb="4">
      <t>ジコウ</t>
    </rPh>
    <phoneticPr fontId="7"/>
  </si>
  <si>
    <t>【創作種別】</t>
    <rPh sb="1" eb="3">
      <t>ソウサク</t>
    </rPh>
    <rPh sb="3" eb="5">
      <t>シュベツ</t>
    </rPh>
    <phoneticPr fontId="7"/>
  </si>
  <si>
    <t>「創作初演」「新演出」「新振付」「翻訳初演」「その他」のいずれかを選択してください。</t>
  </si>
  <si>
    <t>（その他を選択した場合は記入してください。）</t>
    <rPh sb="3" eb="4">
      <t>タ</t>
    </rPh>
    <rPh sb="5" eb="7">
      <t>センタク</t>
    </rPh>
    <rPh sb="9" eb="11">
      <t>バアイ</t>
    </rPh>
    <rPh sb="12" eb="14">
      <t>キニュウ</t>
    </rPh>
    <phoneticPr fontId="7"/>
  </si>
  <si>
    <t>住所（所在地／都道府県名）</t>
    <rPh sb="0" eb="2">
      <t>ジュウショ</t>
    </rPh>
    <rPh sb="3" eb="7">
      <t>ショザイチ・</t>
    </rPh>
    <rPh sb="7" eb="11">
      <t>トドウフケン</t>
    </rPh>
    <rPh sb="10" eb="12">
      <t>ケンメイ</t>
    </rPh>
    <phoneticPr fontId="7"/>
  </si>
  <si>
    <t>住所(所在地／市町村以下）</t>
    <rPh sb="0" eb="2">
      <t>ジュウショ</t>
    </rPh>
    <rPh sb="3" eb="6">
      <t>ショザイチ</t>
    </rPh>
    <rPh sb="7" eb="10">
      <t>シチョウソン</t>
    </rPh>
    <rPh sb="10" eb="12">
      <t>イカ</t>
    </rPh>
    <phoneticPr fontId="7"/>
  </si>
  <si>
    <t>住所（所在地／市町村以下）</t>
    <rPh sb="0" eb="2">
      <t>ジュウショ</t>
    </rPh>
    <rPh sb="3" eb="6">
      <t>ショザイチ</t>
    </rPh>
    <rPh sb="7" eb="12">
      <t>シチョウソンイカ</t>
    </rPh>
    <phoneticPr fontId="7"/>
  </si>
  <si>
    <t>令和２年度</t>
    <rPh sb="0" eb="2">
      <t>レイワ</t>
    </rPh>
    <rPh sb="3" eb="5">
      <t>ネンド</t>
    </rPh>
    <phoneticPr fontId="7"/>
  </si>
  <si>
    <t>◆事業参加による成果</t>
    <rPh sb="1" eb="3">
      <t>ジギョウ</t>
    </rPh>
    <rPh sb="3" eb="5">
      <t>サンカ</t>
    </rPh>
    <rPh sb="8" eb="10">
      <t>セイカ</t>
    </rPh>
    <phoneticPr fontId="7"/>
  </si>
  <si>
    <t>芸術活動歴,
受賞歴等</t>
    <rPh sb="0" eb="2">
      <t>ゲイジュツ</t>
    </rPh>
    <rPh sb="2" eb="5">
      <t>カツドウレキ</t>
    </rPh>
    <rPh sb="7" eb="10">
      <t>ジュショウレキ</t>
    </rPh>
    <rPh sb="10" eb="11">
      <t>トウ</t>
    </rPh>
    <phoneticPr fontId="7"/>
  </si>
  <si>
    <t>【令和３年度】</t>
    <rPh sb="1" eb="3">
      <t>レイワ</t>
    </rPh>
    <rPh sb="4" eb="6">
      <t>ネンド</t>
    </rPh>
    <phoneticPr fontId="7"/>
  </si>
  <si>
    <t>令和３年度</t>
    <rPh sb="0" eb="2">
      <t>レイワ</t>
    </rPh>
    <rPh sb="3" eb="5">
      <t>ネンド</t>
    </rPh>
    <phoneticPr fontId="7"/>
  </si>
  <si>
    <t>様式第１号（第３条関係）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7"/>
  </si>
  <si>
    <t>活動（公演）名</t>
    <rPh sb="0" eb="2">
      <t>カツドウ</t>
    </rPh>
    <rPh sb="3" eb="5">
      <t>コウエン</t>
    </rPh>
    <rPh sb="6" eb="7">
      <t>メイ</t>
    </rPh>
    <phoneticPr fontId="7"/>
  </si>
  <si>
    <t>←様式1-1を入力すると自動的に入力されます。</t>
    <rPh sb="1" eb="3">
      <t>ヨウシキ</t>
    </rPh>
    <rPh sb="7" eb="9">
      <t>ニュウリョク</t>
    </rPh>
    <rPh sb="12" eb="15">
      <t>ジドウテキ</t>
    </rPh>
    <rPh sb="16" eb="18">
      <t>ニュウリョク</t>
    </rPh>
    <phoneticPr fontId="7"/>
  </si>
  <si>
    <t>活動（公演）名</t>
    <rPh sb="0" eb="2">
      <t>かつどう</t>
    </rPh>
    <rPh sb="3" eb="5">
      <t>こうえん</t>
    </rPh>
    <phoneticPr fontId="7" type="Hiragana" alignment="distributed"/>
  </si>
  <si>
    <r>
      <rPr>
        <b/>
        <sz val="12"/>
        <rFont val="ＭＳ Ｐゴシック"/>
        <family val="3"/>
        <charset val="128"/>
      </rPr>
      <t>【収支予算積算内訳】</t>
    </r>
    <r>
      <rPr>
        <sz val="10"/>
        <color indexed="8"/>
        <rFont val="ＭＳ Ｐゴシック"/>
        <family val="3"/>
        <charset val="128"/>
      </rPr>
      <t>※A４サイズ１枚以内に収めてください。</t>
    </r>
    <r>
      <rPr>
        <u/>
        <sz val="10"/>
        <color indexed="8"/>
        <rFont val="ＭＳ Ｐゴシック"/>
        <family val="3"/>
        <charset val="128"/>
      </rPr>
      <t>内訳はできるだけ詳細・明確に記入してください。</t>
    </r>
    <rPh sb="1" eb="3">
      <t>シュウシ</t>
    </rPh>
    <rPh sb="3" eb="5">
      <t>ヨサン</t>
    </rPh>
    <rPh sb="5" eb="7">
      <t>セキサン</t>
    </rPh>
    <rPh sb="7" eb="9">
      <t>ウチワケ</t>
    </rPh>
    <rPh sb="29" eb="31">
      <t>ウチワケ</t>
    </rPh>
    <rPh sb="37" eb="39">
      <t>ショウサイ</t>
    </rPh>
    <rPh sb="40" eb="42">
      <t>メイカク</t>
    </rPh>
    <rPh sb="43" eb="45">
      <t>キニュウ</t>
    </rPh>
    <phoneticPr fontId="7"/>
  </si>
  <si>
    <r>
      <rPr>
        <b/>
        <sz val="10"/>
        <rFont val="ＭＳ Ｐゴシック"/>
        <family val="3"/>
        <charset val="128"/>
      </rPr>
      <t xml:space="preserve">【収支予算積算内訳　バリアフリー・多言語対応】 </t>
    </r>
    <r>
      <rPr>
        <sz val="10"/>
        <rFont val="ＭＳ Ｐゴシック"/>
        <family val="3"/>
        <charset val="128"/>
      </rPr>
      <t>※A４サイズ１枚以内に収めてください。</t>
    </r>
    <rPh sb="1" eb="3">
      <t>シュウシ</t>
    </rPh>
    <rPh sb="3" eb="5">
      <t>ヨサン</t>
    </rPh>
    <rPh sb="5" eb="7">
      <t>セキサン</t>
    </rPh>
    <rPh sb="7" eb="9">
      <t>ウチワケ</t>
    </rPh>
    <rPh sb="17" eb="20">
      <t>タゲンゴ</t>
    </rPh>
    <rPh sb="20" eb="22">
      <t>タイオウ</t>
    </rPh>
    <phoneticPr fontId="7"/>
  </si>
  <si>
    <t>小計（a）</t>
    <rPh sb="0" eb="2">
      <t>ショウケイ</t>
    </rPh>
    <phoneticPr fontId="33"/>
  </si>
  <si>
    <t>小計（ｂ）</t>
    <rPh sb="0" eb="2">
      <t>ショウケイ</t>
    </rPh>
    <phoneticPr fontId="33"/>
  </si>
  <si>
    <t>11</t>
    <phoneticPr fontId="7"/>
  </si>
  <si>
    <t>活動（公演）内容</t>
    <rPh sb="0" eb="1">
      <t>カツ</t>
    </rPh>
    <rPh sb="1" eb="2">
      <t>ドウ</t>
    </rPh>
    <rPh sb="3" eb="5">
      <t>コウエン</t>
    </rPh>
    <rPh sb="6" eb="7">
      <t>ナイ</t>
    </rPh>
    <rPh sb="7" eb="8">
      <t>カタチ</t>
    </rPh>
    <phoneticPr fontId="7"/>
  </si>
  <si>
    <t>活動（公演）概要</t>
    <rPh sb="0" eb="2">
      <t>カツドウ</t>
    </rPh>
    <rPh sb="3" eb="5">
      <t>コウエン</t>
    </rPh>
    <rPh sb="6" eb="8">
      <t>ガイヨウ</t>
    </rPh>
    <phoneticPr fontId="7"/>
  </si>
  <si>
    <t>活動（公演）の概要</t>
    <rPh sb="0" eb="2">
      <t>カツドウ</t>
    </rPh>
    <rPh sb="3" eb="5">
      <t>コウエン</t>
    </rPh>
    <rPh sb="7" eb="9">
      <t>ガイヨウ</t>
    </rPh>
    <phoneticPr fontId="7"/>
  </si>
  <si>
    <t>※【課税事業者の場合】助成対象経費計（D）の1/2、もしくは収入の自己負担金のいずれか低い方の額
※【課税事業者以外の場合】支出小計（A)の1/2、もしくは収入の自己負担金のいずれか低い方の額</t>
    <rPh sb="51" eb="58">
      <t>カゼイジギョウシャイガイ</t>
    </rPh>
    <phoneticPr fontId="7"/>
  </si>
  <si>
    <t>（氏　名）</t>
    <rPh sb="1" eb="2">
      <t>シ</t>
    </rPh>
    <rPh sb="3" eb="4">
      <t>ナ</t>
    </rPh>
    <phoneticPr fontId="7"/>
  </si>
  <si>
    <t>（役　職）</t>
    <rPh sb="1" eb="2">
      <t>ヤク</t>
    </rPh>
    <rPh sb="3" eb="4">
      <t>ショク</t>
    </rPh>
    <phoneticPr fontId="7"/>
  </si>
  <si>
    <t>申請施設名(劇場・音楽堂等名)</t>
    <rPh sb="0" eb="2">
      <t>シンセイ</t>
    </rPh>
    <rPh sb="2" eb="4">
      <t>シセツ</t>
    </rPh>
    <rPh sb="4" eb="5">
      <t>メイ</t>
    </rPh>
    <rPh sb="6" eb="8">
      <t>ゲキジョウ</t>
    </rPh>
    <rPh sb="9" eb="13">
      <t>オンガクドウトウ</t>
    </rPh>
    <rPh sb="13" eb="14">
      <t>メイ</t>
    </rPh>
    <phoneticPr fontId="7"/>
  </si>
  <si>
    <t>総収入のうち、各種補助金・助成金等受領実績（文化庁及び日本芸術文化振興会の支援・助成を含む）</t>
    <rPh sb="0" eb="3">
      <t>ソウシュウニュウ</t>
    </rPh>
    <rPh sb="7" eb="9">
      <t>カクシュ</t>
    </rPh>
    <rPh sb="9" eb="12">
      <t>ホジョキン</t>
    </rPh>
    <rPh sb="13" eb="16">
      <t>ジョセイキン</t>
    </rPh>
    <rPh sb="16" eb="17">
      <t>トウ</t>
    </rPh>
    <rPh sb="17" eb="19">
      <t>ジュリョウ</t>
    </rPh>
    <rPh sb="19" eb="21">
      <t>ジッセキ</t>
    </rPh>
    <rPh sb="22" eb="25">
      <t>ブンカチョウ</t>
    </rPh>
    <rPh sb="25" eb="26">
      <t>オヨ</t>
    </rPh>
    <rPh sb="27" eb="29">
      <t>ニホン</t>
    </rPh>
    <rPh sb="29" eb="31">
      <t>ゲイジュツ</t>
    </rPh>
    <rPh sb="31" eb="33">
      <t>ブンカ</t>
    </rPh>
    <rPh sb="33" eb="36">
      <t>シンコウカイ</t>
    </rPh>
    <rPh sb="37" eb="39">
      <t>シエン</t>
    </rPh>
    <rPh sb="40" eb="42">
      <t>ジョセイ</t>
    </rPh>
    <rPh sb="43" eb="44">
      <t>フク</t>
    </rPh>
    <phoneticPr fontId="7"/>
  </si>
  <si>
    <t>演目の概略</t>
    <rPh sb="0" eb="2">
      <t>エンモク</t>
    </rPh>
    <rPh sb="3" eb="5">
      <t>ガイリャク</t>
    </rPh>
    <phoneticPr fontId="7"/>
  </si>
  <si>
    <t>［舞台費・会場費］　　</t>
    <phoneticPr fontId="7"/>
  </si>
  <si>
    <t>[旅費交通費・運搬費]</t>
    <rPh sb="1" eb="6">
      <t>リョヒコウツウヒ</t>
    </rPh>
    <rPh sb="7" eb="10">
      <t>ウンパンヒ</t>
    </rPh>
    <phoneticPr fontId="7"/>
  </si>
  <si>
    <t>［広報宣伝費］　</t>
    <rPh sb="1" eb="3">
      <t>コウホウ</t>
    </rPh>
    <rPh sb="5" eb="6">
      <t>ヒ</t>
    </rPh>
    <phoneticPr fontId="7"/>
  </si>
  <si>
    <t>[謝金・諸経費]</t>
    <rPh sb="1" eb="3">
      <t>シャキン</t>
    </rPh>
    <rPh sb="4" eb="7">
      <t>ショケイヒ</t>
    </rPh>
    <phoneticPr fontId="7"/>
  </si>
  <si>
    <t>１．関係する劇場・音楽堂等それぞれにおいて、専門性と劇場運営に必要な資質を備えた人材の確保、配置が適切に行われている</t>
    <rPh sb="2" eb="4">
      <t>カンケイ</t>
    </rPh>
    <rPh sb="6" eb="8">
      <t>ゲキジョウ</t>
    </rPh>
    <rPh sb="9" eb="12">
      <t>オンガクドウ</t>
    </rPh>
    <rPh sb="12" eb="13">
      <t>トウ</t>
    </rPh>
    <rPh sb="22" eb="25">
      <t>センモンセイ</t>
    </rPh>
    <rPh sb="26" eb="28">
      <t>ゲキジョウ</t>
    </rPh>
    <rPh sb="28" eb="30">
      <t>ウンエイ</t>
    </rPh>
    <rPh sb="31" eb="33">
      <t>ヒツヨウ</t>
    </rPh>
    <rPh sb="34" eb="36">
      <t>シシツ</t>
    </rPh>
    <rPh sb="37" eb="38">
      <t>ソナ</t>
    </rPh>
    <rPh sb="40" eb="42">
      <t>ジンザイ</t>
    </rPh>
    <rPh sb="43" eb="45">
      <t>カクホ</t>
    </rPh>
    <rPh sb="46" eb="48">
      <t>ハイチ</t>
    </rPh>
    <rPh sb="49" eb="51">
      <t>テキセツ</t>
    </rPh>
    <rPh sb="52" eb="53">
      <t>オコナ</t>
    </rPh>
    <phoneticPr fontId="7"/>
  </si>
  <si>
    <t>はい</t>
    <phoneticPr fontId="7"/>
  </si>
  <si>
    <t>いいえ</t>
    <phoneticPr fontId="7"/>
  </si>
  <si>
    <t>２．各種ハラスメント防止対策のための指針等を明文化し、具体的な対応策を講じ、職員等に周知している。</t>
    <rPh sb="2" eb="4">
      <t>カクシュ</t>
    </rPh>
    <rPh sb="10" eb="12">
      <t>ボウシ</t>
    </rPh>
    <rPh sb="12" eb="14">
      <t>タイサク</t>
    </rPh>
    <rPh sb="18" eb="20">
      <t>シシン</t>
    </rPh>
    <rPh sb="20" eb="21">
      <t>トウ</t>
    </rPh>
    <rPh sb="22" eb="25">
      <t>メイブンカ</t>
    </rPh>
    <rPh sb="27" eb="30">
      <t>グタイテキ</t>
    </rPh>
    <rPh sb="31" eb="34">
      <t>タイオウサク</t>
    </rPh>
    <rPh sb="35" eb="36">
      <t>コウ</t>
    </rPh>
    <rPh sb="38" eb="40">
      <t>ショクイン</t>
    </rPh>
    <rPh sb="40" eb="41">
      <t>トウ</t>
    </rPh>
    <rPh sb="42" eb="44">
      <t>シュウチ</t>
    </rPh>
    <phoneticPr fontId="7"/>
  </si>
  <si>
    <t>３．芸術家等への仕事の依頼において、適正な契約関係が構築できるよう、ガイドラインにそって書面による契約を行っている。</t>
    <rPh sb="2" eb="5">
      <t>ゲイジュツカ</t>
    </rPh>
    <rPh sb="5" eb="6">
      <t>トウ</t>
    </rPh>
    <rPh sb="8" eb="10">
      <t>シゴト</t>
    </rPh>
    <rPh sb="11" eb="13">
      <t>イライ</t>
    </rPh>
    <rPh sb="18" eb="20">
      <t>テキセイ</t>
    </rPh>
    <rPh sb="21" eb="23">
      <t>ケイヤク</t>
    </rPh>
    <rPh sb="23" eb="25">
      <t>カンケイ</t>
    </rPh>
    <rPh sb="26" eb="28">
      <t>コウチク</t>
    </rPh>
    <rPh sb="44" eb="46">
      <t>ショメン</t>
    </rPh>
    <rPh sb="49" eb="51">
      <t>ケイヤク</t>
    </rPh>
    <rPh sb="52" eb="53">
      <t>オコナ</t>
    </rPh>
    <phoneticPr fontId="7"/>
  </si>
  <si>
    <t>対応検討中</t>
    <rPh sb="0" eb="2">
      <t>タイオウ</t>
    </rPh>
    <rPh sb="2" eb="5">
      <t>ケントウチュウ</t>
    </rPh>
    <phoneticPr fontId="7"/>
  </si>
  <si>
    <t>（企画意図・経緯、事業目的、地域の実情やニーズ等）</t>
    <rPh sb="23" eb="24">
      <t>トウ</t>
    </rPh>
    <phoneticPr fontId="7"/>
  </si>
  <si>
    <t>共同制作の企画意図
目的等</t>
    <rPh sb="0" eb="4">
      <t>キョウドウセイサク</t>
    </rPh>
    <rPh sb="5" eb="7">
      <t>キカク</t>
    </rPh>
    <rPh sb="7" eb="9">
      <t>イト</t>
    </rPh>
    <rPh sb="10" eb="12">
      <t>モクテキ</t>
    </rPh>
    <rPh sb="12" eb="13">
      <t>トウ</t>
    </rPh>
    <phoneticPr fontId="7"/>
  </si>
  <si>
    <t>収益性向上のための計画について（券売数の増加、寄付金・協賛金、各種助成金の獲得等）</t>
    <phoneticPr fontId="7"/>
  </si>
  <si>
    <t>観客・参加者等の拡大、認知度向上のための計画について</t>
    <rPh sb="0" eb="2">
      <t>カンキャク</t>
    </rPh>
    <rPh sb="3" eb="5">
      <t>サンカ</t>
    </rPh>
    <rPh sb="5" eb="6">
      <t>シャ</t>
    </rPh>
    <rPh sb="6" eb="7">
      <t>トウ</t>
    </rPh>
    <rPh sb="8" eb="10">
      <t>カクダイ</t>
    </rPh>
    <rPh sb="11" eb="14">
      <t>ニンチド</t>
    </rPh>
    <rPh sb="14" eb="16">
      <t>コウジョウ</t>
    </rPh>
    <rPh sb="20" eb="22">
      <t>ケイカク</t>
    </rPh>
    <phoneticPr fontId="7"/>
  </si>
  <si>
    <t>令和６年度文化芸術振興費補助金による
助　 成 　金 　交 　付 　要 　望 　書
（劇場・音楽堂等機能強化推進事業）</t>
    <rPh sb="0" eb="2">
      <t>レイワ</t>
    </rPh>
    <phoneticPr fontId="7"/>
  </si>
  <si>
    <t>令和 5 年</t>
    <rPh sb="0" eb="2">
      <t>レイワ</t>
    </rPh>
    <rPh sb="5" eb="6">
      <t>ネン</t>
    </rPh>
    <phoneticPr fontId="7"/>
  </si>
  <si>
    <t>【令和４年度】</t>
    <rPh sb="1" eb="3">
      <t>レイワ</t>
    </rPh>
    <rPh sb="4" eb="6">
      <t>ネンド</t>
    </rPh>
    <phoneticPr fontId="7"/>
  </si>
  <si>
    <t>令和４年度</t>
    <rPh sb="0" eb="2">
      <t>レイワ</t>
    </rPh>
    <rPh sb="3" eb="5">
      <t>ネンド</t>
    </rPh>
    <phoneticPr fontId="7"/>
  </si>
  <si>
    <t>（令和5年11月1日現在）</t>
    <rPh sb="1" eb="3">
      <t>レイワ</t>
    </rPh>
    <rPh sb="4" eb="5">
      <t>ネン</t>
    </rPh>
    <rPh sb="7" eb="8">
      <t>ツキ</t>
    </rPh>
    <rPh sb="9" eb="10">
      <t>ニチ</t>
    </rPh>
    <rPh sb="10" eb="12">
      <t>ゲンザイ</t>
    </rPh>
    <phoneticPr fontId="7"/>
  </si>
  <si>
    <t>（令和5年11月1日現在 ）</t>
    <rPh sb="1" eb="3">
      <t>レイワ</t>
    </rPh>
    <rPh sb="10" eb="12">
      <t>ゲンザイ</t>
    </rPh>
    <phoneticPr fontId="7"/>
  </si>
  <si>
    <t>［入場料等収入］</t>
    <rPh sb="1" eb="4">
      <t>ニュウジョウリョウ</t>
    </rPh>
    <rPh sb="4" eb="5">
      <t>トウ</t>
    </rPh>
    <rPh sb="5" eb="7">
      <t>シュウニュウ</t>
    </rPh>
    <phoneticPr fontId="33"/>
  </si>
  <si>
    <t>［補助金・助成金］</t>
    <rPh sb="1" eb="4">
      <t>ホジョキン</t>
    </rPh>
    <rPh sb="5" eb="7">
      <t>ジョセイ</t>
    </rPh>
    <rPh sb="7" eb="8">
      <t>キン</t>
    </rPh>
    <phoneticPr fontId="33"/>
  </si>
  <si>
    <t>［寄付金・協賛金］</t>
    <rPh sb="1" eb="4">
      <t>キフキン</t>
    </rPh>
    <rPh sb="5" eb="8">
      <t>キョウサンキン</t>
    </rPh>
    <phoneticPr fontId="33"/>
  </si>
  <si>
    <t>［プログラム等の売上収入］</t>
    <rPh sb="6" eb="7">
      <t>トウ</t>
    </rPh>
    <rPh sb="8" eb="10">
      <t>ウリアゲ</t>
    </rPh>
    <rPh sb="10" eb="12">
      <t>シュウニュウ</t>
    </rPh>
    <phoneticPr fontId="33"/>
  </si>
  <si>
    <t>出演費・音楽費・文芸費</t>
    <rPh sb="4" eb="6">
      <t>オンガク</t>
    </rPh>
    <rPh sb="6" eb="7">
      <t>ヒ</t>
    </rPh>
    <rPh sb="8" eb="10">
      <t>ブンゲイ</t>
    </rPh>
    <rPh sb="10" eb="11">
      <t>ヒ</t>
    </rPh>
    <phoneticPr fontId="33"/>
  </si>
  <si>
    <t>舞台費・運搬費・会場費</t>
    <phoneticPr fontId="7"/>
  </si>
  <si>
    <t>旅費・謝金・宣伝費・印刷費・諸経費</t>
    <phoneticPr fontId="7"/>
  </si>
  <si>
    <t>小計（A）</t>
    <rPh sb="0" eb="2">
      <t>ショウケイ</t>
    </rPh>
    <phoneticPr fontId="33"/>
  </si>
  <si>
    <r>
      <t xml:space="preserve">小計（A）
</t>
    </r>
    <r>
      <rPr>
        <sz val="8"/>
        <rFont val="ＭＳ Ｐゴシック"/>
        <family val="3"/>
        <charset val="128"/>
      </rPr>
      <t>小計（a）＋小計（b）</t>
    </r>
    <rPh sb="0" eb="2">
      <t>ショウケイ</t>
    </rPh>
    <rPh sb="6" eb="8">
      <t>ショウケイ</t>
    </rPh>
    <rPh sb="12" eb="14">
      <t>ショウケイ</t>
    </rPh>
    <phoneticPr fontId="7"/>
  </si>
  <si>
    <t>事業の
目標</t>
    <rPh sb="0" eb="2">
      <t>ジギョウ</t>
    </rPh>
    <rPh sb="4" eb="6">
      <t>モクヒョウ</t>
    </rPh>
    <phoneticPr fontId="7"/>
  </si>
  <si>
    <t>（２）公演に関する数値目標〔基礎データ〕</t>
    <rPh sb="3" eb="5">
      <t>コウエン</t>
    </rPh>
    <rPh sb="6" eb="7">
      <t>カン</t>
    </rPh>
    <rPh sb="9" eb="11">
      <t>スウチ</t>
    </rPh>
    <rPh sb="11" eb="13">
      <t>モクヒョウ</t>
    </rPh>
    <rPh sb="14" eb="16">
      <t>キソ</t>
    </rPh>
    <phoneticPr fontId="7"/>
  </si>
  <si>
    <t>入場者数計</t>
    <rPh sb="0" eb="2">
      <t>ニュウジョウ</t>
    </rPh>
    <rPh sb="2" eb="3">
      <t>シャ</t>
    </rPh>
    <rPh sb="3" eb="4">
      <t>スウ</t>
    </rPh>
    <rPh sb="4" eb="5">
      <t>ケイ</t>
    </rPh>
    <phoneticPr fontId="7"/>
  </si>
  <si>
    <t>会場名①</t>
    <rPh sb="0" eb="2">
      <t>カイジョウ</t>
    </rPh>
    <rPh sb="2" eb="3">
      <t>メイ</t>
    </rPh>
    <phoneticPr fontId="7"/>
  </si>
  <si>
    <t>会場名②</t>
    <rPh sb="0" eb="2">
      <t>カイジョウ</t>
    </rPh>
    <rPh sb="2" eb="3">
      <t>メイ</t>
    </rPh>
    <phoneticPr fontId="7"/>
  </si>
  <si>
    <t>会場名③</t>
    <rPh sb="0" eb="2">
      <t>カイジョウ</t>
    </rPh>
    <rPh sb="2" eb="3">
      <t>メイ</t>
    </rPh>
    <phoneticPr fontId="7"/>
  </si>
  <si>
    <t>会場名④</t>
    <rPh sb="0" eb="2">
      <t>カイジョウ</t>
    </rPh>
    <rPh sb="2" eb="3">
      <t>メイ</t>
    </rPh>
    <phoneticPr fontId="7"/>
  </si>
  <si>
    <t>会場名⑤</t>
    <rPh sb="0" eb="2">
      <t>カイジョウ</t>
    </rPh>
    <rPh sb="2" eb="3">
      <t>メイ</t>
    </rPh>
    <phoneticPr fontId="7"/>
  </si>
  <si>
    <t>（３）公演内容に関する評価指標 〔必須データ〕</t>
    <rPh sb="3" eb="5">
      <t>コウエン</t>
    </rPh>
    <rPh sb="5" eb="7">
      <t>ナイヨウ</t>
    </rPh>
    <rPh sb="8" eb="9">
      <t>カン</t>
    </rPh>
    <rPh sb="11" eb="13">
      <t>ヒョウカ</t>
    </rPh>
    <rPh sb="13" eb="15">
      <t>シヒョウ</t>
    </rPh>
    <rPh sb="17" eb="19">
      <t>ヒッス</t>
    </rPh>
    <phoneticPr fontId="7"/>
  </si>
  <si>
    <r>
      <t xml:space="preserve">
</t>
    </r>
    <r>
      <rPr>
        <sz val="10"/>
        <color theme="1"/>
        <rFont val="ＭＳ Ｐゴシック"/>
        <family val="3"/>
        <charset val="128"/>
      </rPr>
      <t>評価指標</t>
    </r>
    <rPh sb="1" eb="3">
      <t>ヒョウカ</t>
    </rPh>
    <rPh sb="3" eb="5">
      <t>シヒョウ</t>
    </rPh>
    <phoneticPr fontId="7"/>
  </si>
  <si>
    <t>会場名⑥</t>
    <rPh sb="0" eb="2">
      <t>カイジョウ</t>
    </rPh>
    <rPh sb="2" eb="3">
      <t>メイ</t>
    </rPh>
    <phoneticPr fontId="7"/>
  </si>
  <si>
    <t>会場名⑦</t>
    <rPh sb="0" eb="2">
      <t>カイジョウ</t>
    </rPh>
    <rPh sb="2" eb="3">
      <t>メイ</t>
    </rPh>
    <phoneticPr fontId="7"/>
  </si>
  <si>
    <t>会場名⑧</t>
    <rPh sb="0" eb="2">
      <t>カイジョウ</t>
    </rPh>
    <rPh sb="2" eb="3">
      <t>メイ</t>
    </rPh>
    <phoneticPr fontId="7"/>
  </si>
  <si>
    <t>活動環境に関するチェックシート</t>
    <rPh sb="0" eb="2">
      <t>カツドウ</t>
    </rPh>
    <rPh sb="2" eb="4">
      <t>カンキョウ</t>
    </rPh>
    <rPh sb="5" eb="6">
      <t>カン</t>
    </rPh>
    <phoneticPr fontId="7"/>
  </si>
  <si>
    <t>○以下の設問に対し、当該劇場・音楽堂等の管理運営団体における状況について、「はい」「いいえ」「対応検討中」のいずれかに○を囲んでください。</t>
    <phoneticPr fontId="7"/>
  </si>
  <si>
    <r>
      <t>※　審査項目「創造性・企画性」に関する評価指標を設定してください。</t>
    </r>
    <r>
      <rPr>
        <sz val="9"/>
        <color rgb="FFFF0000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※　原則として、観客・聴衆満足度等、受益者による評価の把握は必須とします。また、公演内容に相応しいその他の評価指標（根拠データや実績等で測定可能なもの。必要に応じて、数値以外の定性的評価も可）を選定してください。
※　現時点で数値目標の設定が可能であれば、目標値も記入してください。</t>
    </r>
    <r>
      <rPr>
        <sz val="9"/>
        <color rgb="FFFF0000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※　独自データについては、採択決定後、助成金交付申請書提出時に提出を求めます。</t>
    </r>
    <rPh sb="36" eb="38">
      <t>ゲンソク</t>
    </rPh>
    <rPh sb="42" eb="44">
      <t>カンキャク</t>
    </rPh>
    <rPh sb="45" eb="47">
      <t>チョウシュウ</t>
    </rPh>
    <rPh sb="47" eb="50">
      <t>マンゾクド</t>
    </rPh>
    <rPh sb="50" eb="51">
      <t>トウ</t>
    </rPh>
    <rPh sb="52" eb="55">
      <t>ジュエキシャ</t>
    </rPh>
    <rPh sb="58" eb="60">
      <t>ヒョウカ</t>
    </rPh>
    <rPh sb="61" eb="63">
      <t>ハアク</t>
    </rPh>
    <rPh sb="64" eb="66">
      <t>ヒッス</t>
    </rPh>
    <rPh sb="76" eb="78">
      <t>ナイヨウ</t>
    </rPh>
    <phoneticPr fontId="7"/>
  </si>
  <si>
    <t>演出家、出演者・スタッフ（照明、音響、衣装、舞台監督等）等</t>
    <rPh sb="0" eb="3">
      <t>エンシュツカ</t>
    </rPh>
    <rPh sb="4" eb="7">
      <t>シュツエンシャ</t>
    </rPh>
    <rPh sb="13" eb="15">
      <t>ショウメイ</t>
    </rPh>
    <rPh sb="16" eb="18">
      <t>オンキョウ</t>
    </rPh>
    <rPh sb="19" eb="21">
      <t>イショウ</t>
    </rPh>
    <rPh sb="22" eb="24">
      <t>ブタイ</t>
    </rPh>
    <rPh sb="24" eb="26">
      <t>カントク</t>
    </rPh>
    <rPh sb="26" eb="27">
      <t>トウ</t>
    </rPh>
    <rPh sb="28" eb="29">
      <t>トウ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</si>
</sst>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#,##0_);[Red]\(#,##0\)"/>
    <numFmt numFmtId="178" formatCode="0.0%"/>
    <numFmt numFmtId="179" formatCode="#,##0_);\(#,##0\)"/>
    <numFmt numFmtId="180" formatCode="#,##0;&quot;△ &quot;#,##0"/>
    <numFmt numFmtId="181" formatCode="0_);[Red]\(0\)"/>
    <numFmt numFmtId="182" formatCode="0_ "/>
  </numFmts>
  <fonts count="4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</font>
    <font>
      <sz val="10.5"/>
      <name val="MS Gothic"/>
      <family val="3"/>
      <charset val="128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7.5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u/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65"/>
        <bgColor theme="0" tint="-0.14993743705557422"/>
      </patternFill>
    </fill>
  </fills>
  <borders count="1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</borders>
  <cellStyleXfs count="2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10" fillId="0" borderId="0"/>
    <xf numFmtId="0" fontId="6" fillId="0" borderId="0"/>
    <xf numFmtId="0" fontId="13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2" fillId="0" borderId="0"/>
    <xf numFmtId="9" fontId="6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749">
    <xf numFmtId="0" fontId="0" fillId="0" borderId="0" xfId="0">
      <alignment vertical="center"/>
    </xf>
    <xf numFmtId="0" fontId="8" fillId="0" borderId="0" xfId="0" applyFont="1">
      <alignment vertical="center"/>
    </xf>
    <xf numFmtId="0" fontId="6" fillId="0" borderId="0" xfId="6" applyAlignment="1">
      <alignment vertical="center"/>
    </xf>
    <xf numFmtId="0" fontId="11" fillId="0" borderId="0" xfId="0" applyFont="1">
      <alignment vertical="center"/>
    </xf>
    <xf numFmtId="0" fontId="13" fillId="0" borderId="0" xfId="7">
      <alignment vertical="center"/>
    </xf>
    <xf numFmtId="0" fontId="14" fillId="0" borderId="0" xfId="7" applyFont="1">
      <alignment vertical="center"/>
    </xf>
    <xf numFmtId="0" fontId="16" fillId="0" borderId="0" xfId="6" applyFont="1" applyAlignment="1">
      <alignment vertical="center" wrapText="1"/>
    </xf>
    <xf numFmtId="0" fontId="18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 wrapText="1"/>
    </xf>
    <xf numFmtId="0" fontId="0" fillId="0" borderId="0" xfId="6" applyFont="1" applyAlignment="1">
      <alignment vertical="center"/>
    </xf>
    <xf numFmtId="0" fontId="19" fillId="0" borderId="0" xfId="0" applyFont="1" applyAlignment="1">
      <alignment horizontal="center" vertical="center"/>
    </xf>
    <xf numFmtId="0" fontId="6" fillId="0" borderId="0" xfId="7" applyFont="1">
      <alignment vertical="center"/>
    </xf>
    <xf numFmtId="0" fontId="25" fillId="0" borderId="0" xfId="7" applyFont="1" applyAlignment="1">
      <alignment vertical="top" wrapText="1"/>
    </xf>
    <xf numFmtId="0" fontId="25" fillId="0" borderId="0" xfId="7" applyFont="1" applyAlignment="1">
      <alignment vertical="center" wrapText="1"/>
    </xf>
    <xf numFmtId="0" fontId="27" fillId="0" borderId="7" xfId="7" applyFont="1" applyBorder="1">
      <alignment vertical="center"/>
    </xf>
    <xf numFmtId="0" fontId="21" fillId="0" borderId="0" xfId="0" applyFont="1">
      <alignment vertical="center"/>
    </xf>
    <xf numFmtId="0" fontId="27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29" fillId="3" borderId="19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69" xfId="0" applyFont="1" applyFill="1" applyBorder="1" applyAlignment="1">
      <alignment horizontal="center" vertical="center"/>
    </xf>
    <xf numFmtId="0" fontId="29" fillId="3" borderId="29" xfId="0" applyFont="1" applyFill="1" applyBorder="1" applyAlignment="1">
      <alignment horizontal="center" vertical="center" wrapText="1"/>
    </xf>
    <xf numFmtId="0" fontId="29" fillId="3" borderId="30" xfId="0" applyFont="1" applyFill="1" applyBorder="1" applyAlignment="1">
      <alignment vertical="center" wrapText="1"/>
    </xf>
    <xf numFmtId="0" fontId="29" fillId="3" borderId="3" xfId="0" applyFont="1" applyFill="1" applyBorder="1" applyAlignment="1">
      <alignment vertical="center" wrapText="1"/>
    </xf>
    <xf numFmtId="0" fontId="29" fillId="0" borderId="0" xfId="0" applyFont="1">
      <alignment vertical="center"/>
    </xf>
    <xf numFmtId="0" fontId="29" fillId="2" borderId="0" xfId="0" applyFont="1" applyFill="1" applyAlignment="1">
      <alignment horizontal="center" vertical="center"/>
    </xf>
    <xf numFmtId="0" fontId="13" fillId="0" borderId="0" xfId="6" applyFont="1" applyAlignment="1">
      <alignment vertical="center"/>
    </xf>
    <xf numFmtId="0" fontId="27" fillId="0" borderId="0" xfId="6" applyFont="1" applyAlignment="1">
      <alignment vertical="center"/>
    </xf>
    <xf numFmtId="0" fontId="27" fillId="3" borderId="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7" fillId="0" borderId="7" xfId="0" applyFont="1" applyBorder="1" applyAlignment="1">
      <alignment horizontal="left" vertical="center"/>
    </xf>
    <xf numFmtId="0" fontId="27" fillId="0" borderId="0" xfId="7" applyFont="1">
      <alignment vertical="center"/>
    </xf>
    <xf numFmtId="0" fontId="27" fillId="0" borderId="7" xfId="0" applyFont="1" applyBorder="1">
      <alignment vertical="center"/>
    </xf>
    <xf numFmtId="0" fontId="27" fillId="0" borderId="7" xfId="0" applyFont="1" applyBorder="1" applyAlignment="1">
      <alignment vertical="top" wrapText="1"/>
    </xf>
    <xf numFmtId="0" fontId="13" fillId="0" borderId="0" xfId="0" applyFont="1">
      <alignment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19" fillId="0" borderId="57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6" borderId="65" xfId="0" applyFont="1" applyFill="1" applyBorder="1" applyAlignment="1">
      <alignment horizontal="center" vertical="center"/>
    </xf>
    <xf numFmtId="0" fontId="19" fillId="6" borderId="52" xfId="0" applyFont="1" applyFill="1" applyBorder="1" applyAlignment="1">
      <alignment horizontal="left" vertical="center"/>
    </xf>
    <xf numFmtId="0" fontId="19" fillId="0" borderId="67" xfId="0" applyFont="1" applyBorder="1" applyAlignment="1">
      <alignment horizontal="center" vertical="center"/>
    </xf>
    <xf numFmtId="0" fontId="19" fillId="6" borderId="6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 wrapText="1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horizontal="center" vertical="top" wrapText="1"/>
    </xf>
    <xf numFmtId="0" fontId="8" fillId="0" borderId="0" xfId="7" applyFont="1">
      <alignment vertical="center"/>
    </xf>
    <xf numFmtId="0" fontId="8" fillId="0" borderId="0" xfId="7" applyFont="1" applyAlignment="1">
      <alignment horizontal="right" vertical="center"/>
    </xf>
    <xf numFmtId="0" fontId="8" fillId="0" borderId="9" xfId="3" applyFont="1" applyBorder="1" applyAlignment="1"/>
    <xf numFmtId="0" fontId="8" fillId="0" borderId="9" xfId="3" applyFont="1" applyBorder="1" applyAlignment="1">
      <alignment shrinkToFit="1"/>
    </xf>
    <xf numFmtId="0" fontId="8" fillId="0" borderId="10" xfId="3" applyFont="1" applyBorder="1" applyAlignment="1"/>
    <xf numFmtId="0" fontId="8" fillId="0" borderId="9" xfId="7" applyFont="1" applyBorder="1">
      <alignment vertical="center"/>
    </xf>
    <xf numFmtId="0" fontId="8" fillId="0" borderId="32" xfId="7" applyFont="1" applyBorder="1" applyAlignment="1"/>
    <xf numFmtId="0" fontId="8" fillId="0" borderId="0" xfId="7" applyFont="1" applyAlignment="1">
      <alignment horizontal="left" vertical="center" wrapText="1"/>
    </xf>
    <xf numFmtId="38" fontId="8" fillId="0" borderId="0" xfId="8" applyFont="1" applyBorder="1" applyAlignment="1">
      <alignment horizontal="left" vertical="center" wrapText="1"/>
    </xf>
    <xf numFmtId="38" fontId="8" fillId="0" borderId="0" xfId="8" applyFont="1" applyBorder="1">
      <alignment vertical="center"/>
    </xf>
    <xf numFmtId="0" fontId="8" fillId="0" borderId="0" xfId="7" applyFont="1" applyAlignment="1"/>
    <xf numFmtId="0" fontId="8" fillId="0" borderId="0" xfId="7" applyFont="1" applyAlignment="1">
      <alignment horizontal="center" vertical="center"/>
    </xf>
    <xf numFmtId="0" fontId="6" fillId="0" borderId="0" xfId="12"/>
    <xf numFmtId="38" fontId="12" fillId="0" borderId="0" xfId="13" applyFont="1" applyAlignment="1" applyProtection="1">
      <alignment horizontal="left" vertical="center"/>
    </xf>
    <xf numFmtId="179" fontId="8" fillId="0" borderId="0" xfId="13" applyNumberFormat="1" applyFont="1" applyAlignment="1" applyProtection="1">
      <alignment horizontal="right" vertical="center"/>
    </xf>
    <xf numFmtId="179" fontId="8" fillId="0" borderId="0" xfId="13" applyNumberFormat="1" applyFont="1" applyFill="1" applyBorder="1" applyAlignment="1" applyProtection="1">
      <alignment vertical="center"/>
    </xf>
    <xf numFmtId="0" fontId="8" fillId="0" borderId="0" xfId="12" applyFont="1" applyAlignment="1">
      <alignment horizontal="left" vertical="center"/>
    </xf>
    <xf numFmtId="179" fontId="32" fillId="0" borderId="0" xfId="13" applyNumberFormat="1" applyFont="1" applyFill="1" applyBorder="1" applyAlignment="1" applyProtection="1">
      <alignment vertical="center"/>
    </xf>
    <xf numFmtId="0" fontId="14" fillId="0" borderId="0" xfId="0" applyFont="1">
      <alignment vertical="center"/>
    </xf>
    <xf numFmtId="0" fontId="8" fillId="0" borderId="0" xfId="12" applyFont="1"/>
    <xf numFmtId="0" fontId="8" fillId="0" borderId="0" xfId="12" applyFont="1" applyAlignment="1">
      <alignment horizontal="left"/>
    </xf>
    <xf numFmtId="0" fontId="8" fillId="0" borderId="0" xfId="12" applyFont="1" applyAlignment="1">
      <alignment vertical="center"/>
    </xf>
    <xf numFmtId="0" fontId="8" fillId="0" borderId="23" xfId="12" applyFont="1" applyBorder="1" applyAlignment="1">
      <alignment vertical="center"/>
    </xf>
    <xf numFmtId="0" fontId="8" fillId="0" borderId="16" xfId="12" applyFont="1" applyBorder="1" applyAlignment="1">
      <alignment vertical="center"/>
    </xf>
    <xf numFmtId="38" fontId="32" fillId="0" borderId="0" xfId="13" applyFont="1" applyAlignment="1">
      <alignment horizontal="left" vertical="center"/>
    </xf>
    <xf numFmtId="0" fontId="32" fillId="0" borderId="0" xfId="12" applyFont="1" applyAlignment="1">
      <alignment vertical="center"/>
    </xf>
    <xf numFmtId="38" fontId="6" fillId="0" borderId="0" xfId="13" applyFont="1" applyAlignment="1" applyProtection="1">
      <alignment horizontal="left" vertical="center"/>
    </xf>
    <xf numFmtId="38" fontId="8" fillId="0" borderId="0" xfId="13" applyFont="1" applyFill="1" applyAlignment="1" applyProtection="1">
      <alignment horizontal="left" vertical="center"/>
    </xf>
    <xf numFmtId="179" fontId="8" fillId="0" borderId="0" xfId="13" applyNumberFormat="1" applyFont="1" applyFill="1" applyAlignment="1" applyProtection="1">
      <alignment horizontal="right" vertical="center"/>
    </xf>
    <xf numFmtId="0" fontId="32" fillId="0" borderId="0" xfId="12" applyFont="1"/>
    <xf numFmtId="38" fontId="8" fillId="0" borderId="0" xfId="13" applyFont="1" applyFill="1" applyBorder="1" applyAlignment="1">
      <alignment horizontal="right"/>
    </xf>
    <xf numFmtId="38" fontId="8" fillId="0" borderId="0" xfId="12" applyNumberFormat="1" applyFont="1"/>
    <xf numFmtId="38" fontId="8" fillId="0" borderId="0" xfId="13" applyFont="1" applyFill="1" applyAlignment="1">
      <alignment horizontal="left" vertical="center"/>
    </xf>
    <xf numFmtId="179" fontId="8" fillId="0" borderId="0" xfId="13" applyNumberFormat="1" applyFont="1" applyFill="1" applyAlignment="1">
      <alignment horizontal="right" vertical="center"/>
    </xf>
    <xf numFmtId="38" fontId="8" fillId="0" borderId="0" xfId="13" applyFont="1" applyAlignment="1">
      <alignment horizontal="left" vertical="center"/>
    </xf>
    <xf numFmtId="0" fontId="8" fillId="3" borderId="3" xfId="12" applyFont="1" applyFill="1" applyBorder="1" applyAlignment="1">
      <alignment horizontal="center" vertical="center"/>
    </xf>
    <xf numFmtId="38" fontId="8" fillId="0" borderId="0" xfId="13" applyFont="1" applyFill="1" applyBorder="1" applyAlignment="1" applyProtection="1">
      <alignment horizontal="center" vertical="center"/>
    </xf>
    <xf numFmtId="38" fontId="8" fillId="0" borderId="0" xfId="13" applyFont="1" applyFill="1" applyBorder="1" applyAlignment="1" applyProtection="1">
      <alignment horizontal="left"/>
    </xf>
    <xf numFmtId="179" fontId="8" fillId="0" borderId="14" xfId="13" applyNumberFormat="1" applyFont="1" applyFill="1" applyBorder="1" applyAlignment="1" applyProtection="1">
      <alignment vertical="center"/>
    </xf>
    <xf numFmtId="38" fontId="8" fillId="0" borderId="0" xfId="13" applyFont="1" applyFill="1" applyBorder="1" applyAlignment="1" applyProtection="1">
      <alignment horizontal="left" vertical="center"/>
    </xf>
    <xf numFmtId="179" fontId="8" fillId="3" borderId="3" xfId="13" applyNumberFormat="1" applyFont="1" applyFill="1" applyBorder="1" applyAlignment="1" applyProtection="1">
      <alignment horizontal="center" vertical="center"/>
    </xf>
    <xf numFmtId="38" fontId="32" fillId="0" borderId="0" xfId="13" applyFont="1" applyBorder="1" applyAlignment="1">
      <alignment vertical="center" wrapText="1"/>
    </xf>
    <xf numFmtId="0" fontId="13" fillId="0" borderId="90" xfId="0" applyFont="1" applyBorder="1" applyAlignment="1">
      <alignment horizontal="center" vertical="center"/>
    </xf>
    <xf numFmtId="0" fontId="0" fillId="0" borderId="90" xfId="12" applyFont="1" applyBorder="1" applyAlignment="1">
      <alignment horizontal="center" vertical="center" wrapText="1"/>
    </xf>
    <xf numFmtId="0" fontId="36" fillId="0" borderId="0" xfId="0" applyFont="1">
      <alignment vertical="center"/>
    </xf>
    <xf numFmtId="0" fontId="37" fillId="0" borderId="0" xfId="0" applyFont="1">
      <alignment vertical="center"/>
    </xf>
    <xf numFmtId="0" fontId="0" fillId="0" borderId="73" xfId="12" applyFont="1" applyBorder="1" applyAlignment="1">
      <alignment horizontal="center" vertical="center" wrapText="1"/>
    </xf>
    <xf numFmtId="0" fontId="32" fillId="3" borderId="32" xfId="12" applyFont="1" applyFill="1" applyBorder="1" applyAlignment="1">
      <alignment horizontal="right" vertical="center"/>
    </xf>
    <xf numFmtId="0" fontId="19" fillId="6" borderId="60" xfId="0" applyFont="1" applyFill="1" applyBorder="1" applyAlignment="1">
      <alignment horizontal="center" vertical="center" shrinkToFit="1"/>
    </xf>
    <xf numFmtId="0" fontId="30" fillId="0" borderId="0" xfId="12" applyFont="1" applyAlignment="1">
      <alignment horizontal="left" vertical="center"/>
    </xf>
    <xf numFmtId="0" fontId="0" fillId="7" borderId="3" xfId="12" applyFont="1" applyFill="1" applyBorder="1" applyAlignment="1" applyProtection="1">
      <alignment horizontal="left" vertical="center"/>
      <protection locked="0"/>
    </xf>
    <xf numFmtId="179" fontId="8" fillId="0" borderId="3" xfId="13" applyNumberFormat="1" applyFont="1" applyFill="1" applyBorder="1" applyAlignment="1" applyProtection="1">
      <alignment horizontal="center"/>
    </xf>
    <xf numFmtId="179" fontId="8" fillId="0" borderId="6" xfId="12" applyNumberFormat="1" applyFont="1" applyBorder="1"/>
    <xf numFmtId="179" fontId="8" fillId="0" borderId="9" xfId="12" applyNumberFormat="1" applyFont="1" applyBorder="1" applyAlignment="1">
      <alignment horizontal="right"/>
    </xf>
    <xf numFmtId="0" fontId="0" fillId="7" borderId="3" xfId="19" applyFont="1" applyFill="1" applyBorder="1" applyProtection="1">
      <alignment vertical="center"/>
      <protection locked="0"/>
    </xf>
    <xf numFmtId="0" fontId="6" fillId="0" borderId="0" xfId="12" applyAlignment="1">
      <alignment horizontal="left" vertical="center"/>
    </xf>
    <xf numFmtId="0" fontId="6" fillId="0" borderId="7" xfId="12" applyBorder="1"/>
    <xf numFmtId="0" fontId="8" fillId="3" borderId="26" xfId="12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 applyProtection="1">
      <alignment horizontal="center" vertical="center"/>
      <protection locked="0"/>
    </xf>
    <xf numFmtId="0" fontId="39" fillId="0" borderId="0" xfId="0" applyFont="1">
      <alignment vertical="center"/>
    </xf>
    <xf numFmtId="0" fontId="8" fillId="0" borderId="32" xfId="7" applyFont="1" applyBorder="1" applyAlignment="1">
      <alignment horizontal="center" vertical="center"/>
    </xf>
    <xf numFmtId="0" fontId="8" fillId="0" borderId="9" xfId="3" applyFont="1" applyBorder="1">
      <alignment vertical="center"/>
    </xf>
    <xf numFmtId="0" fontId="8" fillId="0" borderId="9" xfId="3" applyFont="1" applyBorder="1" applyAlignment="1">
      <alignment horizontal="left" vertical="center"/>
    </xf>
    <xf numFmtId="0" fontId="8" fillId="0" borderId="10" xfId="3" applyFont="1" applyBorder="1">
      <alignment vertical="center"/>
    </xf>
    <xf numFmtId="0" fontId="8" fillId="0" borderId="32" xfId="3" applyFont="1" applyBorder="1" applyAlignment="1">
      <alignment horizontal="left" vertical="center"/>
    </xf>
    <xf numFmtId="0" fontId="8" fillId="0" borderId="10" xfId="7" applyFont="1" applyBorder="1" applyAlignment="1">
      <alignment wrapText="1"/>
    </xf>
    <xf numFmtId="0" fontId="32" fillId="3" borderId="99" xfId="12" applyFont="1" applyFill="1" applyBorder="1" applyAlignment="1">
      <alignment horizontal="center" vertical="center"/>
    </xf>
    <xf numFmtId="177" fontId="8" fillId="0" borderId="14" xfId="13" applyNumberFormat="1" applyFont="1" applyFill="1" applyBorder="1" applyAlignment="1" applyProtection="1">
      <alignment vertical="center"/>
    </xf>
    <xf numFmtId="177" fontId="8" fillId="0" borderId="14" xfId="0" applyNumberFormat="1" applyFont="1" applyBorder="1">
      <alignment vertical="center"/>
    </xf>
    <xf numFmtId="177" fontId="8" fillId="0" borderId="3" xfId="0" applyNumberFormat="1" applyFont="1" applyBorder="1">
      <alignment vertical="center"/>
    </xf>
    <xf numFmtId="0" fontId="32" fillId="3" borderId="100" xfId="12" applyFont="1" applyFill="1" applyBorder="1" applyAlignment="1">
      <alignment horizontal="right" vertical="center"/>
    </xf>
    <xf numFmtId="0" fontId="8" fillId="0" borderId="92" xfId="12" applyFont="1" applyBorder="1" applyAlignment="1">
      <alignment vertical="center"/>
    </xf>
    <xf numFmtId="0" fontId="8" fillId="0" borderId="94" xfId="13" applyNumberFormat="1" applyFont="1" applyFill="1" applyBorder="1" applyAlignment="1" applyProtection="1">
      <alignment vertical="center"/>
      <protection locked="0"/>
    </xf>
    <xf numFmtId="0" fontId="8" fillId="0" borderId="96" xfId="13" applyNumberFormat="1" applyFont="1" applyFill="1" applyBorder="1" applyAlignment="1" applyProtection="1">
      <alignment vertical="center"/>
      <protection locked="0"/>
    </xf>
    <xf numFmtId="179" fontId="8" fillId="0" borderId="92" xfId="12" applyNumberFormat="1" applyFont="1" applyBorder="1" applyAlignment="1">
      <alignment vertical="center"/>
    </xf>
    <xf numFmtId="0" fontId="8" fillId="0" borderId="49" xfId="13" applyNumberFormat="1" applyFont="1" applyFill="1" applyBorder="1" applyAlignment="1" applyProtection="1">
      <alignment vertical="center"/>
      <protection locked="0"/>
    </xf>
    <xf numFmtId="0" fontId="8" fillId="0" borderId="50" xfId="13" quotePrefix="1" applyNumberFormat="1" applyFont="1" applyFill="1" applyBorder="1" applyAlignment="1" applyProtection="1">
      <alignment vertical="center" shrinkToFit="1"/>
      <protection locked="0"/>
    </xf>
    <xf numFmtId="0" fontId="8" fillId="0" borderId="94" xfId="13" quotePrefix="1" applyNumberFormat="1" applyFont="1" applyFill="1" applyBorder="1" applyAlignment="1" applyProtection="1">
      <alignment vertical="center"/>
      <protection locked="0"/>
    </xf>
    <xf numFmtId="0" fontId="8" fillId="0" borderId="7" xfId="13" applyNumberFormat="1" applyFont="1" applyFill="1" applyBorder="1" applyAlignment="1" applyProtection="1">
      <alignment vertical="center"/>
      <protection locked="0"/>
    </xf>
    <xf numFmtId="0" fontId="8" fillId="0" borderId="0" xfId="13" quotePrefix="1" applyNumberFormat="1" applyFont="1" applyFill="1" applyBorder="1" applyAlignment="1" applyProtection="1">
      <alignment vertical="center" shrinkToFit="1"/>
      <protection locked="0"/>
    </xf>
    <xf numFmtId="0" fontId="8" fillId="0" borderId="7" xfId="18" applyNumberFormat="1" applyFont="1" applyFill="1" applyBorder="1" applyAlignment="1" applyProtection="1">
      <alignment vertical="center"/>
      <protection locked="0"/>
    </xf>
    <xf numFmtId="0" fontId="8" fillId="0" borderId="50" xfId="12" applyFont="1" applyBorder="1" applyAlignment="1" applyProtection="1">
      <alignment vertical="center"/>
      <protection locked="0"/>
    </xf>
    <xf numFmtId="0" fontId="8" fillId="0" borderId="94" xfId="12" applyFont="1" applyBorder="1" applyAlignment="1" applyProtection="1">
      <alignment vertical="center"/>
      <protection locked="0"/>
    </xf>
    <xf numFmtId="0" fontId="8" fillId="0" borderId="82" xfId="12" applyFont="1" applyBorder="1" applyAlignment="1">
      <alignment vertical="center"/>
    </xf>
    <xf numFmtId="0" fontId="8" fillId="0" borderId="83" xfId="12" applyFont="1" applyBorder="1" applyAlignment="1">
      <alignment vertical="center"/>
    </xf>
    <xf numFmtId="179" fontId="8" fillId="0" borderId="83" xfId="12" applyNumberFormat="1" applyFont="1" applyBorder="1" applyAlignment="1">
      <alignment vertical="center"/>
    </xf>
    <xf numFmtId="0" fontId="8" fillId="0" borderId="0" xfId="0" applyFont="1" applyProtection="1">
      <alignment vertical="center"/>
      <protection locked="0"/>
    </xf>
    <xf numFmtId="0" fontId="8" fillId="0" borderId="0" xfId="0" quotePrefix="1" applyFont="1" applyProtection="1">
      <alignment vertical="center"/>
      <protection locked="0"/>
    </xf>
    <xf numFmtId="0" fontId="8" fillId="0" borderId="96" xfId="12" applyFont="1" applyBorder="1" applyAlignment="1" applyProtection="1">
      <alignment vertical="center"/>
      <protection locked="0"/>
    </xf>
    <xf numFmtId="0" fontId="8" fillId="0" borderId="7" xfId="13" applyNumberFormat="1" applyFont="1" applyFill="1" applyBorder="1" applyAlignment="1" applyProtection="1">
      <alignment vertical="center" shrinkToFit="1"/>
      <protection locked="0"/>
    </xf>
    <xf numFmtId="0" fontId="8" fillId="0" borderId="7" xfId="12" applyFont="1" applyBorder="1" applyAlignment="1" applyProtection="1">
      <alignment vertical="center"/>
      <protection locked="0"/>
    </xf>
    <xf numFmtId="0" fontId="8" fillId="0" borderId="7" xfId="0" applyFont="1" applyBorder="1" applyProtection="1">
      <alignment vertical="center"/>
      <protection locked="0"/>
    </xf>
    <xf numFmtId="0" fontId="8" fillId="0" borderId="0" xfId="12" quotePrefix="1" applyFont="1" applyAlignment="1" applyProtection="1">
      <alignment vertical="center"/>
      <protection locked="0"/>
    </xf>
    <xf numFmtId="0" fontId="8" fillId="0" borderId="0" xfId="12" applyFont="1" applyAlignment="1" applyProtection="1">
      <alignment vertical="center"/>
      <protection locked="0"/>
    </xf>
    <xf numFmtId="0" fontId="8" fillId="0" borderId="50" xfId="13" applyNumberFormat="1" applyFont="1" applyFill="1" applyBorder="1" applyAlignment="1" applyProtection="1">
      <alignment vertical="center" shrinkToFit="1"/>
      <protection locked="0"/>
    </xf>
    <xf numFmtId="0" fontId="8" fillId="0" borderId="0" xfId="13" applyNumberFormat="1" applyFont="1" applyFill="1" applyBorder="1" applyAlignment="1" applyProtection="1">
      <alignment vertical="center" shrinkToFit="1"/>
      <protection locked="0"/>
    </xf>
    <xf numFmtId="0" fontId="8" fillId="0" borderId="7" xfId="13" quotePrefix="1" applyNumberFormat="1" applyFont="1" applyFill="1" applyBorder="1" applyAlignment="1" applyProtection="1">
      <alignment vertical="center"/>
      <protection locked="0"/>
    </xf>
    <xf numFmtId="0" fontId="6" fillId="0" borderId="0" xfId="0" applyFont="1">
      <alignment vertical="center"/>
    </xf>
    <xf numFmtId="177" fontId="8" fillId="0" borderId="3" xfId="0" applyNumberFormat="1" applyFont="1" applyBorder="1" applyProtection="1">
      <alignment vertical="center"/>
      <protection locked="0"/>
    </xf>
    <xf numFmtId="177" fontId="8" fillId="0" borderId="86" xfId="0" applyNumberFormat="1" applyFont="1" applyBorder="1">
      <alignment vertical="center"/>
    </xf>
    <xf numFmtId="179" fontId="8" fillId="0" borderId="3" xfId="12" applyNumberFormat="1" applyFont="1" applyBorder="1" applyAlignment="1">
      <alignment horizontal="center" vertical="center"/>
    </xf>
    <xf numFmtId="177" fontId="12" fillId="0" borderId="0" xfId="10" applyNumberFormat="1" applyFont="1" applyAlignment="1" applyProtection="1">
      <alignment horizontal="left" vertical="center"/>
      <protection locked="0"/>
    </xf>
    <xf numFmtId="177" fontId="8" fillId="0" borderId="0" xfId="10" applyNumberFormat="1" applyFont="1" applyProtection="1">
      <protection locked="0"/>
    </xf>
    <xf numFmtId="0" fontId="35" fillId="0" borderId="0" xfId="0" applyFont="1">
      <alignment vertical="center"/>
    </xf>
    <xf numFmtId="0" fontId="8" fillId="3" borderId="99" xfId="12" applyFont="1" applyFill="1" applyBorder="1" applyAlignment="1">
      <alignment horizontal="center" vertical="center"/>
    </xf>
    <xf numFmtId="177" fontId="12" fillId="0" borderId="24" xfId="13" applyNumberFormat="1" applyFont="1" applyFill="1" applyBorder="1" applyAlignment="1" applyProtection="1">
      <alignment horizontal="right" vertical="center"/>
    </xf>
    <xf numFmtId="177" fontId="12" fillId="0" borderId="8" xfId="13" applyNumberFormat="1" applyFont="1" applyFill="1" applyBorder="1" applyAlignment="1" applyProtection="1">
      <alignment horizontal="right" vertical="center" shrinkToFit="1"/>
    </xf>
    <xf numFmtId="177" fontId="12" fillId="0" borderId="8" xfId="12" applyNumberFormat="1" applyFont="1" applyBorder="1" applyAlignment="1">
      <alignment horizontal="right" vertical="center"/>
    </xf>
    <xf numFmtId="177" fontId="12" fillId="0" borderId="8" xfId="21" applyNumberFormat="1" applyFont="1" applyBorder="1">
      <alignment vertical="center"/>
    </xf>
    <xf numFmtId="177" fontId="12" fillId="0" borderId="24" xfId="13" applyNumberFormat="1" applyFont="1" applyFill="1" applyBorder="1" applyAlignment="1" applyProtection="1">
      <alignment vertical="center"/>
    </xf>
    <xf numFmtId="177" fontId="12" fillId="0" borderId="8" xfId="13" applyNumberFormat="1" applyFont="1" applyFill="1" applyBorder="1" applyAlignment="1" applyProtection="1">
      <alignment vertical="center"/>
    </xf>
    <xf numFmtId="0" fontId="8" fillId="0" borderId="0" xfId="13" applyNumberFormat="1" applyFont="1" applyFill="1" applyBorder="1" applyAlignment="1" applyProtection="1">
      <alignment vertical="center"/>
      <protection locked="0"/>
    </xf>
    <xf numFmtId="177" fontId="12" fillId="0" borderId="8" xfId="12" applyNumberFormat="1" applyFont="1" applyBorder="1" applyAlignment="1">
      <alignment vertical="center"/>
    </xf>
    <xf numFmtId="177" fontId="12" fillId="0" borderId="36" xfId="13" applyNumberFormat="1" applyFont="1" applyFill="1" applyBorder="1" applyAlignment="1" applyProtection="1">
      <alignment horizontal="right" vertical="center"/>
    </xf>
    <xf numFmtId="177" fontId="12" fillId="0" borderId="11" xfId="12" applyNumberFormat="1" applyFont="1" applyBorder="1" applyAlignment="1">
      <alignment horizontal="right" vertical="center"/>
    </xf>
    <xf numFmtId="177" fontId="12" fillId="0" borderId="70" xfId="12" applyNumberFormat="1" applyFont="1" applyBorder="1" applyAlignment="1">
      <alignment vertical="center"/>
    </xf>
    <xf numFmtId="177" fontId="12" fillId="0" borderId="6" xfId="13" applyNumberFormat="1" applyFont="1" applyFill="1" applyBorder="1" applyAlignment="1" applyProtection="1">
      <alignment horizontal="right" vertical="center"/>
    </xf>
    <xf numFmtId="179" fontId="8" fillId="0" borderId="15" xfId="13" applyNumberFormat="1" applyFont="1" applyFill="1" applyBorder="1" applyAlignment="1" applyProtection="1">
      <alignment horizontal="center" vertical="center"/>
    </xf>
    <xf numFmtId="179" fontId="12" fillId="0" borderId="78" xfId="13" applyNumberFormat="1" applyFont="1" applyFill="1" applyBorder="1" applyAlignment="1" applyProtection="1">
      <alignment horizontal="right" vertical="center"/>
    </xf>
    <xf numFmtId="179" fontId="12" fillId="0" borderId="81" xfId="13" applyNumberFormat="1" applyFont="1" applyFill="1" applyBorder="1" applyAlignment="1" applyProtection="1">
      <alignment horizontal="right" vertical="center"/>
    </xf>
    <xf numFmtId="176" fontId="12" fillId="0" borderId="86" xfId="12" applyNumberFormat="1" applyFont="1" applyBorder="1" applyAlignment="1">
      <alignment horizontal="right" vertical="center"/>
    </xf>
    <xf numFmtId="38" fontId="8" fillId="0" borderId="0" xfId="13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177" fontId="12" fillId="0" borderId="24" xfId="21" applyNumberFormat="1" applyFont="1" applyBorder="1" applyAlignment="1">
      <alignment horizontal="right" vertical="center" shrinkToFit="1"/>
    </xf>
    <xf numFmtId="0" fontId="8" fillId="0" borderId="3" xfId="12" applyFont="1" applyBorder="1" applyAlignment="1">
      <alignment horizontal="center" vertical="center"/>
    </xf>
    <xf numFmtId="0" fontId="0" fillId="0" borderId="0" xfId="19" applyFont="1">
      <alignment vertical="center"/>
    </xf>
    <xf numFmtId="181" fontId="8" fillId="0" borderId="93" xfId="13" applyNumberFormat="1" applyFont="1" applyFill="1" applyBorder="1" applyAlignment="1" applyProtection="1">
      <alignment vertical="center"/>
    </xf>
    <xf numFmtId="181" fontId="8" fillId="0" borderId="93" xfId="12" applyNumberFormat="1" applyFont="1" applyBorder="1" applyAlignment="1">
      <alignment vertical="center"/>
    </xf>
    <xf numFmtId="0" fontId="8" fillId="0" borderId="17" xfId="13" applyNumberFormat="1" applyFont="1" applyFill="1" applyBorder="1" applyAlignment="1" applyProtection="1">
      <alignment vertical="center"/>
      <protection locked="0"/>
    </xf>
    <xf numFmtId="0" fontId="8" fillId="0" borderId="9" xfId="13" applyNumberFormat="1" applyFont="1" applyFill="1" applyBorder="1" applyAlignment="1" applyProtection="1">
      <alignment vertical="center"/>
      <protection locked="0"/>
    </xf>
    <xf numFmtId="0" fontId="8" fillId="0" borderId="59" xfId="13" applyNumberFormat="1" applyFont="1" applyFill="1" applyBorder="1" applyAlignment="1" applyProtection="1">
      <alignment vertical="center"/>
      <protection locked="0"/>
    </xf>
    <xf numFmtId="0" fontId="8" fillId="0" borderId="50" xfId="13" applyNumberFormat="1" applyFont="1" applyFill="1" applyBorder="1" applyAlignment="1" applyProtection="1">
      <alignment vertical="center"/>
      <protection locked="0"/>
    </xf>
    <xf numFmtId="0" fontId="8" fillId="0" borderId="49" xfId="21" applyFont="1" applyBorder="1" applyProtection="1">
      <alignment vertical="center"/>
      <protection locked="0"/>
    </xf>
    <xf numFmtId="0" fontId="8" fillId="0" borderId="50" xfId="21" applyFont="1" applyBorder="1" applyProtection="1">
      <alignment vertical="center"/>
      <protection locked="0"/>
    </xf>
    <xf numFmtId="0" fontId="8" fillId="0" borderId="94" xfId="21" applyFont="1" applyBorder="1" applyProtection="1">
      <alignment vertical="center"/>
      <protection locked="0"/>
    </xf>
    <xf numFmtId="0" fontId="8" fillId="0" borderId="7" xfId="21" applyFont="1" applyBorder="1" applyProtection="1">
      <alignment vertical="center"/>
      <protection locked="0"/>
    </xf>
    <xf numFmtId="0" fontId="8" fillId="0" borderId="0" xfId="21" applyFont="1" applyProtection="1">
      <alignment vertical="center"/>
      <protection locked="0"/>
    </xf>
    <xf numFmtId="0" fontId="8" fillId="0" borderId="96" xfId="21" applyFont="1" applyBorder="1" applyProtection="1">
      <alignment vertical="center"/>
      <protection locked="0"/>
    </xf>
    <xf numFmtId="0" fontId="8" fillId="0" borderId="33" xfId="21" applyFont="1" applyBorder="1" applyProtection="1">
      <alignment vertical="center"/>
      <protection locked="0"/>
    </xf>
    <xf numFmtId="0" fontId="8" fillId="0" borderId="71" xfId="21" applyFont="1" applyBorder="1" applyProtection="1">
      <alignment vertical="center"/>
      <protection locked="0"/>
    </xf>
    <xf numFmtId="181" fontId="8" fillId="0" borderId="93" xfId="21" applyNumberFormat="1" applyFont="1" applyBorder="1" applyAlignment="1">
      <alignment horizontal="right" vertical="center"/>
    </xf>
    <xf numFmtId="181" fontId="8" fillId="0" borderId="93" xfId="21" applyNumberFormat="1" applyFont="1" applyBorder="1" applyAlignment="1">
      <alignment horizontal="right" vertical="center" shrinkToFit="1"/>
    </xf>
    <xf numFmtId="38" fontId="8" fillId="0" borderId="95" xfId="1" applyFont="1" applyFill="1" applyBorder="1" applyAlignment="1" applyProtection="1">
      <alignment vertical="center"/>
      <protection locked="0"/>
    </xf>
    <xf numFmtId="38" fontId="8" fillId="0" borderId="95" xfId="1" quotePrefix="1" applyFont="1" applyFill="1" applyBorder="1" applyAlignment="1" applyProtection="1">
      <alignment vertical="center"/>
      <protection locked="0"/>
    </xf>
    <xf numFmtId="38" fontId="8" fillId="0" borderId="93" xfId="1" applyFont="1" applyFill="1" applyBorder="1" applyAlignment="1" applyProtection="1">
      <alignment vertical="center"/>
    </xf>
    <xf numFmtId="38" fontId="8" fillId="0" borderId="97" xfId="1" applyFont="1" applyFill="1" applyBorder="1" applyAlignment="1" applyProtection="1">
      <alignment vertical="center"/>
      <protection locked="0"/>
    </xf>
    <xf numFmtId="38" fontId="8" fillId="0" borderId="97" xfId="1" applyFont="1" applyFill="1" applyBorder="1" applyAlignment="1" applyProtection="1">
      <alignment vertical="center" wrapText="1"/>
      <protection locked="0"/>
    </xf>
    <xf numFmtId="38" fontId="8" fillId="0" borderId="95" xfId="1" applyFont="1" applyFill="1" applyBorder="1" applyAlignment="1" applyProtection="1">
      <alignment vertical="center" wrapText="1"/>
      <protection locked="0"/>
    </xf>
    <xf numFmtId="38" fontId="8" fillId="0" borderId="98" xfId="1" applyFont="1" applyFill="1" applyBorder="1" applyAlignment="1" applyProtection="1">
      <alignment vertical="center" wrapText="1"/>
      <protection locked="0"/>
    </xf>
    <xf numFmtId="38" fontId="8" fillId="0" borderId="83" xfId="1" applyFont="1" applyFill="1" applyBorder="1" applyAlignment="1" applyProtection="1">
      <alignment vertical="center"/>
    </xf>
    <xf numFmtId="179" fontId="8" fillId="0" borderId="85" xfId="13" applyNumberFormat="1" applyFont="1" applyFill="1" applyBorder="1" applyAlignment="1" applyProtection="1">
      <alignment vertical="center"/>
    </xf>
    <xf numFmtId="179" fontId="8" fillId="0" borderId="95" xfId="12" applyNumberFormat="1" applyFont="1" applyBorder="1" applyAlignment="1" applyProtection="1">
      <alignment horizontal="right" vertical="center"/>
      <protection locked="0"/>
    </xf>
    <xf numFmtId="179" fontId="8" fillId="0" borderId="95" xfId="13" applyNumberFormat="1" applyFont="1" applyFill="1" applyBorder="1" applyAlignment="1" applyProtection="1">
      <alignment horizontal="right" vertical="center"/>
      <protection locked="0"/>
    </xf>
    <xf numFmtId="179" fontId="8" fillId="0" borderId="93" xfId="13" applyNumberFormat="1" applyFont="1" applyFill="1" applyBorder="1" applyAlignment="1" applyProtection="1">
      <alignment horizontal="right" vertical="center"/>
    </xf>
    <xf numFmtId="179" fontId="8" fillId="0" borderId="97" xfId="12" applyNumberFormat="1" applyFont="1" applyBorder="1" applyAlignment="1" applyProtection="1">
      <alignment horizontal="right" vertical="center"/>
      <protection locked="0"/>
    </xf>
    <xf numFmtId="179" fontId="8" fillId="0" borderId="95" xfId="14" applyNumberFormat="1" applyFont="1" applyBorder="1" applyAlignment="1" applyProtection="1">
      <alignment horizontal="right" vertical="center"/>
      <protection locked="0"/>
    </xf>
    <xf numFmtId="179" fontId="8" fillId="0" borderId="97" xfId="21" applyNumberFormat="1" applyFont="1" applyBorder="1" applyProtection="1">
      <alignment vertical="center"/>
      <protection locked="0"/>
    </xf>
    <xf numFmtId="179" fontId="8" fillId="0" borderId="95" xfId="21" applyNumberFormat="1" applyFont="1" applyBorder="1" applyProtection="1">
      <alignment vertical="center"/>
      <protection locked="0"/>
    </xf>
    <xf numFmtId="179" fontId="8" fillId="0" borderId="98" xfId="21" applyNumberFormat="1" applyFont="1" applyBorder="1" applyProtection="1">
      <alignment vertical="center"/>
      <protection locked="0"/>
    </xf>
    <xf numFmtId="179" fontId="8" fillId="0" borderId="93" xfId="21" applyNumberFormat="1" applyFont="1" applyBorder="1" applyAlignment="1">
      <alignment horizontal="right" vertical="center" shrinkToFit="1"/>
    </xf>
    <xf numFmtId="179" fontId="8" fillId="0" borderId="97" xfId="21" applyNumberFormat="1" applyFont="1" applyBorder="1" applyAlignment="1" applyProtection="1">
      <alignment horizontal="right" vertical="center"/>
      <protection locked="0"/>
    </xf>
    <xf numFmtId="179" fontId="8" fillId="0" borderId="95" xfId="13" applyNumberFormat="1" applyFont="1" applyFill="1" applyBorder="1" applyAlignment="1" applyProtection="1">
      <alignment vertical="center"/>
      <protection locked="0"/>
    </xf>
    <xf numFmtId="179" fontId="8" fillId="0" borderId="95" xfId="21" applyNumberFormat="1" applyFont="1" applyBorder="1" applyAlignment="1" applyProtection="1">
      <alignment horizontal="right" vertical="center"/>
      <protection locked="0"/>
    </xf>
    <xf numFmtId="179" fontId="8" fillId="0" borderId="93" xfId="21" applyNumberFormat="1" applyFont="1" applyBorder="1" applyAlignment="1">
      <alignment horizontal="right" vertical="center"/>
    </xf>
    <xf numFmtId="179" fontId="8" fillId="0" borderId="95" xfId="21" applyNumberFormat="1" applyFont="1" applyBorder="1" applyAlignment="1" applyProtection="1">
      <alignment horizontal="right" vertical="center" shrinkToFit="1"/>
      <protection locked="0"/>
    </xf>
    <xf numFmtId="0" fontId="8" fillId="0" borderId="10" xfId="7" applyFont="1" applyBorder="1" applyAlignment="1">
      <alignment vertical="center" wrapText="1"/>
    </xf>
    <xf numFmtId="0" fontId="19" fillId="0" borderId="2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6" fillId="9" borderId="3" xfId="12" applyFill="1" applyBorder="1" applyAlignment="1">
      <alignment horizontal="left" vertical="center"/>
    </xf>
    <xf numFmtId="0" fontId="0" fillId="9" borderId="3" xfId="12" applyFont="1" applyFill="1" applyBorder="1" applyAlignment="1">
      <alignment horizontal="left" vertical="center"/>
    </xf>
    <xf numFmtId="0" fontId="6" fillId="10" borderId="31" xfId="12" applyFill="1" applyBorder="1" applyAlignment="1">
      <alignment horizontal="left" vertical="center"/>
    </xf>
    <xf numFmtId="0" fontId="6" fillId="11" borderId="3" xfId="20" applyFont="1" applyFill="1" applyBorder="1" applyAlignment="1">
      <alignment vertical="center" wrapText="1"/>
    </xf>
    <xf numFmtId="0" fontId="6" fillId="11" borderId="3" xfId="20" applyFont="1" applyFill="1" applyBorder="1" applyAlignment="1">
      <alignment horizontal="right" vertical="center" wrapText="1"/>
    </xf>
    <xf numFmtId="0" fontId="36" fillId="0" borderId="0" xfId="12" applyFont="1" applyAlignment="1">
      <alignment vertical="center"/>
    </xf>
    <xf numFmtId="0" fontId="6" fillId="7" borderId="3" xfId="19" applyFont="1" applyFill="1" applyBorder="1" applyProtection="1">
      <alignment vertical="center"/>
      <protection locked="0"/>
    </xf>
    <xf numFmtId="0" fontId="8" fillId="0" borderId="31" xfId="7" applyFont="1" applyBorder="1" applyAlignment="1">
      <alignment horizontal="center" vertical="center"/>
    </xf>
    <xf numFmtId="0" fontId="8" fillId="0" borderId="40" xfId="7" applyFont="1" applyBorder="1" applyAlignment="1">
      <alignment horizontal="center" vertical="center"/>
    </xf>
    <xf numFmtId="0" fontId="8" fillId="0" borderId="17" xfId="7" applyFont="1" applyBorder="1" applyAlignment="1">
      <alignment horizontal="center" vertical="center"/>
    </xf>
    <xf numFmtId="0" fontId="8" fillId="0" borderId="31" xfId="17" applyFont="1" applyBorder="1" applyAlignment="1">
      <alignment horizontal="center" vertical="center" wrapText="1"/>
    </xf>
    <xf numFmtId="0" fontId="19" fillId="0" borderId="7" xfId="0" applyFont="1" applyBorder="1" applyProtection="1">
      <alignment vertical="center"/>
      <protection locked="0"/>
    </xf>
    <xf numFmtId="0" fontId="19" fillId="0" borderId="8" xfId="0" applyFont="1" applyBorder="1" applyProtection="1">
      <alignment vertical="center"/>
      <protection locked="0"/>
    </xf>
    <xf numFmtId="0" fontId="19" fillId="0" borderId="68" xfId="0" applyFont="1" applyBorder="1" applyAlignment="1" applyProtection="1">
      <alignment horizontal="center" vertical="center"/>
      <protection locked="0"/>
    </xf>
    <xf numFmtId="177" fontId="19" fillId="0" borderId="17" xfId="1" applyNumberFormat="1" applyFont="1" applyBorder="1" applyAlignment="1" applyProtection="1">
      <alignment horizontal="right" vertical="center" indent="1"/>
      <protection locked="0"/>
    </xf>
    <xf numFmtId="177" fontId="19" fillId="0" borderId="31" xfId="1" applyNumberFormat="1" applyFont="1" applyBorder="1" applyAlignment="1" applyProtection="1">
      <alignment horizontal="right" vertical="center" indent="1"/>
      <protection locked="0"/>
    </xf>
    <xf numFmtId="0" fontId="0" fillId="7" borderId="3" xfId="12" applyFont="1" applyFill="1" applyBorder="1" applyAlignment="1" applyProtection="1">
      <alignment horizontal="left" vertical="center" wrapText="1"/>
      <protection locked="0"/>
    </xf>
    <xf numFmtId="0" fontId="8" fillId="0" borderId="19" xfId="7" applyFont="1" applyBorder="1" applyAlignment="1">
      <alignment horizontal="center" vertical="center"/>
    </xf>
    <xf numFmtId="180" fontId="8" fillId="0" borderId="94" xfId="21" applyNumberFormat="1" applyFont="1" applyBorder="1" applyProtection="1">
      <alignment vertical="center"/>
      <protection locked="0"/>
    </xf>
    <xf numFmtId="180" fontId="8" fillId="0" borderId="96" xfId="13" applyNumberFormat="1" applyFont="1" applyFill="1" applyBorder="1" applyAlignment="1" applyProtection="1">
      <alignment vertical="center"/>
      <protection locked="0"/>
    </xf>
    <xf numFmtId="180" fontId="8" fillId="0" borderId="96" xfId="21" applyNumberFormat="1" applyFont="1" applyBorder="1" applyProtection="1">
      <alignment vertical="center"/>
      <protection locked="0"/>
    </xf>
    <xf numFmtId="0" fontId="8" fillId="0" borderId="9" xfId="21" applyFont="1" applyBorder="1" applyProtection="1">
      <alignment vertical="center"/>
      <protection locked="0"/>
    </xf>
    <xf numFmtId="180" fontId="8" fillId="0" borderId="105" xfId="21" applyNumberFormat="1" applyFont="1" applyBorder="1" applyProtection="1">
      <alignment vertical="center"/>
      <protection locked="0"/>
    </xf>
    <xf numFmtId="38" fontId="8" fillId="0" borderId="3" xfId="1" applyFont="1" applyFill="1" applyBorder="1" applyAlignment="1" applyProtection="1">
      <alignment vertical="center"/>
      <protection locked="0"/>
    </xf>
    <xf numFmtId="38" fontId="8" fillId="0" borderId="85" xfId="1" applyFont="1" applyFill="1" applyBorder="1" applyAlignment="1" applyProtection="1">
      <alignment vertical="center"/>
      <protection locked="0"/>
    </xf>
    <xf numFmtId="38" fontId="12" fillId="0" borderId="3" xfId="1" applyFont="1" applyBorder="1" applyAlignment="1" applyProtection="1">
      <alignment vertical="center"/>
      <protection locked="0"/>
    </xf>
    <xf numFmtId="179" fontId="8" fillId="0" borderId="0" xfId="0" applyNumberFormat="1" applyFont="1">
      <alignment vertical="center"/>
    </xf>
    <xf numFmtId="0" fontId="40" fillId="0" borderId="0" xfId="0" applyFont="1">
      <alignment vertical="center"/>
    </xf>
    <xf numFmtId="0" fontId="27" fillId="0" borderId="50" xfId="0" applyFont="1" applyBorder="1" applyAlignment="1">
      <alignment horizontal="right" vertical="center"/>
    </xf>
    <xf numFmtId="177" fontId="8" fillId="12" borderId="75" xfId="13" applyNumberFormat="1" applyFont="1" applyFill="1" applyBorder="1" applyAlignment="1" applyProtection="1">
      <alignment vertical="center"/>
    </xf>
    <xf numFmtId="177" fontId="8" fillId="12" borderId="11" xfId="13" applyNumberFormat="1" applyFont="1" applyFill="1" applyBorder="1" applyAlignment="1" applyProtection="1">
      <alignment vertical="center"/>
    </xf>
    <xf numFmtId="177" fontId="8" fillId="12" borderId="11" xfId="12" applyNumberFormat="1" applyFont="1" applyFill="1" applyBorder="1" applyAlignment="1">
      <alignment vertical="center"/>
    </xf>
    <xf numFmtId="177" fontId="8" fillId="12" borderId="11" xfId="13" quotePrefix="1" applyNumberFormat="1" applyFont="1" applyFill="1" applyBorder="1" applyAlignment="1" applyProtection="1">
      <alignment vertical="center"/>
    </xf>
    <xf numFmtId="177" fontId="8" fillId="12" borderId="75" xfId="12" applyNumberFormat="1" applyFont="1" applyFill="1" applyBorder="1" applyAlignment="1">
      <alignment horizontal="right" vertical="center"/>
    </xf>
    <xf numFmtId="177" fontId="8" fillId="12" borderId="11" xfId="0" applyNumberFormat="1" applyFont="1" applyFill="1" applyBorder="1" applyAlignment="1">
      <alignment horizontal="right" vertical="center"/>
    </xf>
    <xf numFmtId="177" fontId="8" fillId="12" borderId="11" xfId="12" applyNumberFormat="1" applyFont="1" applyFill="1" applyBorder="1" applyAlignment="1">
      <alignment horizontal="right" vertical="center"/>
    </xf>
    <xf numFmtId="177" fontId="8" fillId="12" borderId="14" xfId="0" applyNumberFormat="1" applyFont="1" applyFill="1" applyBorder="1" applyAlignment="1">
      <alignment horizontal="right" vertical="center"/>
    </xf>
    <xf numFmtId="177" fontId="8" fillId="12" borderId="75" xfId="0" applyNumberFormat="1" applyFont="1" applyFill="1" applyBorder="1" applyAlignment="1">
      <alignment horizontal="right" vertical="center"/>
    </xf>
    <xf numFmtId="0" fontId="0" fillId="7" borderId="0" xfId="12" applyFont="1" applyFill="1" applyAlignment="1" applyProtection="1">
      <alignment vertical="center"/>
      <protection locked="0"/>
    </xf>
    <xf numFmtId="0" fontId="0" fillId="8" borderId="3" xfId="12" applyFont="1" applyFill="1" applyBorder="1" applyAlignment="1">
      <alignment horizontal="left" vertical="center"/>
    </xf>
    <xf numFmtId="0" fontId="8" fillId="0" borderId="9" xfId="3" applyFont="1" applyBorder="1" applyAlignment="1">
      <alignment horizontal="right" vertical="center" wrapText="1"/>
    </xf>
    <xf numFmtId="0" fontId="19" fillId="0" borderId="43" xfId="0" applyFont="1" applyBorder="1" applyAlignment="1" applyProtection="1">
      <alignment horizontal="center" vertical="center"/>
      <protection locked="0"/>
    </xf>
    <xf numFmtId="0" fontId="19" fillId="0" borderId="46" xfId="0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6" borderId="60" xfId="0" applyFont="1" applyFill="1" applyBorder="1" applyAlignment="1">
      <alignment horizontal="center" vertical="center" wrapText="1"/>
    </xf>
    <xf numFmtId="0" fontId="19" fillId="0" borderId="106" xfId="0" applyFont="1" applyBorder="1" applyAlignment="1" applyProtection="1">
      <alignment horizontal="center" vertical="center"/>
      <protection locked="0"/>
    </xf>
    <xf numFmtId="0" fontId="19" fillId="0" borderId="107" xfId="0" applyFont="1" applyBorder="1" applyAlignment="1" applyProtection="1">
      <alignment horizontal="center" vertical="center"/>
      <protection locked="0"/>
    </xf>
    <xf numFmtId="0" fontId="19" fillId="0" borderId="108" xfId="0" applyFont="1" applyBorder="1" applyAlignment="1" applyProtection="1">
      <alignment horizontal="center" vertical="center"/>
      <protection locked="0"/>
    </xf>
    <xf numFmtId="0" fontId="41" fillId="0" borderId="50" xfId="0" applyFont="1" applyBorder="1" applyProtection="1">
      <alignment vertical="center"/>
      <protection locked="0"/>
    </xf>
    <xf numFmtId="0" fontId="27" fillId="0" borderId="50" xfId="0" applyFont="1" applyBorder="1" applyProtection="1">
      <alignment vertical="center"/>
      <protection locked="0"/>
    </xf>
    <xf numFmtId="0" fontId="27" fillId="0" borderId="51" xfId="0" applyFont="1" applyBorder="1" applyProtection="1">
      <alignment vertical="center"/>
      <protection locked="0"/>
    </xf>
    <xf numFmtId="0" fontId="32" fillId="0" borderId="0" xfId="0" applyFont="1" applyAlignment="1">
      <alignment horizontal="left"/>
    </xf>
    <xf numFmtId="0" fontId="8" fillId="0" borderId="47" xfId="0" applyFont="1" applyBorder="1" applyAlignment="1" applyProtection="1">
      <alignment vertical="center" shrinkToFit="1"/>
      <protection locked="0"/>
    </xf>
    <xf numFmtId="0" fontId="8" fillId="0" borderId="62" xfId="0" applyFont="1" applyBorder="1" applyAlignment="1" applyProtection="1">
      <alignment horizontal="center" vertical="center"/>
      <protection locked="0"/>
    </xf>
    <xf numFmtId="0" fontId="8" fillId="0" borderId="17" xfId="12" applyFont="1" applyBorder="1" applyAlignment="1" applyProtection="1">
      <alignment vertical="center"/>
      <protection locked="0"/>
    </xf>
    <xf numFmtId="0" fontId="8" fillId="0" borderId="9" xfId="12" quotePrefix="1" applyFont="1" applyBorder="1" applyAlignment="1" applyProtection="1">
      <alignment vertical="center"/>
      <protection locked="0"/>
    </xf>
    <xf numFmtId="179" fontId="8" fillId="0" borderId="98" xfId="13" applyNumberFormat="1" applyFont="1" applyFill="1" applyBorder="1" applyAlignment="1" applyProtection="1">
      <alignment horizontal="right" vertical="center"/>
      <protection locked="0"/>
    </xf>
    <xf numFmtId="0" fontId="8" fillId="0" borderId="17" xfId="0" applyFont="1" applyBorder="1" applyProtection="1">
      <alignment vertical="center"/>
      <protection locked="0"/>
    </xf>
    <xf numFmtId="0" fontId="8" fillId="0" borderId="9" xfId="0" applyFont="1" applyBorder="1" applyProtection="1">
      <alignment vertical="center"/>
      <protection locked="0"/>
    </xf>
    <xf numFmtId="0" fontId="8" fillId="0" borderId="59" xfId="12" applyFont="1" applyBorder="1" applyAlignment="1" applyProtection="1">
      <alignment vertical="center"/>
      <protection locked="0"/>
    </xf>
    <xf numFmtId="179" fontId="8" fillId="0" borderId="98" xfId="12" applyNumberFormat="1" applyFont="1" applyBorder="1" applyAlignment="1" applyProtection="1">
      <alignment horizontal="right" vertical="center"/>
      <protection locked="0"/>
    </xf>
    <xf numFmtId="178" fontId="13" fillId="0" borderId="31" xfId="11" applyNumberFormat="1" applyFont="1" applyFill="1" applyBorder="1" applyAlignment="1" applyProtection="1">
      <alignment horizontal="center" vertical="center"/>
      <protection locked="0"/>
    </xf>
    <xf numFmtId="178" fontId="13" fillId="0" borderId="3" xfId="11" applyNumberFormat="1" applyFont="1" applyFill="1" applyBorder="1" applyAlignment="1" applyProtection="1">
      <alignment horizontal="center" vertical="center"/>
      <protection locked="0"/>
    </xf>
    <xf numFmtId="0" fontId="27" fillId="0" borderId="10" xfId="0" applyFont="1" applyBorder="1">
      <alignment vertical="center"/>
    </xf>
    <xf numFmtId="0" fontId="27" fillId="0" borderId="5" xfId="0" applyFont="1" applyBorder="1">
      <alignment vertical="center"/>
    </xf>
    <xf numFmtId="0" fontId="45" fillId="0" borderId="0" xfId="7" applyFont="1">
      <alignment vertical="center"/>
    </xf>
    <xf numFmtId="0" fontId="0" fillId="0" borderId="90" xfId="12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27" fillId="6" borderId="114" xfId="0" applyFont="1" applyFill="1" applyBorder="1" applyAlignment="1">
      <alignment horizontal="center" vertical="center"/>
    </xf>
    <xf numFmtId="0" fontId="27" fillId="6" borderId="116" xfId="0" applyFont="1" applyFill="1" applyBorder="1" applyAlignment="1">
      <alignment horizontal="center" vertical="center" shrinkToFit="1"/>
    </xf>
    <xf numFmtId="0" fontId="8" fillId="6" borderId="119" xfId="0" applyFont="1" applyFill="1" applyBorder="1" applyAlignment="1">
      <alignment horizontal="center" vertical="center"/>
    </xf>
    <xf numFmtId="0" fontId="8" fillId="6" borderId="120" xfId="0" applyFont="1" applyFill="1" applyBorder="1" applyAlignment="1">
      <alignment horizontal="center" vertical="center"/>
    </xf>
    <xf numFmtId="179" fontId="8" fillId="6" borderId="120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27" fillId="6" borderId="82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8" fillId="6" borderId="75" xfId="0" applyFont="1" applyFill="1" applyBorder="1" applyAlignment="1">
      <alignment horizontal="center" vertical="center"/>
    </xf>
    <xf numFmtId="179" fontId="8" fillId="6" borderId="75" xfId="0" applyNumberFormat="1" applyFont="1" applyFill="1" applyBorder="1" applyAlignment="1">
      <alignment horizontal="center" vertical="center"/>
    </xf>
    <xf numFmtId="178" fontId="27" fillId="0" borderId="3" xfId="11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>
      <alignment vertical="center"/>
    </xf>
    <xf numFmtId="182" fontId="13" fillId="0" borderId="3" xfId="0" applyNumberFormat="1" applyFont="1" applyBorder="1" applyAlignment="1">
      <alignment vertical="center" wrapText="1"/>
    </xf>
    <xf numFmtId="0" fontId="8" fillId="0" borderId="9" xfId="3" applyFont="1" applyBorder="1" applyAlignment="1">
      <alignment horizontal="left" vertical="center" wrapText="1"/>
    </xf>
    <xf numFmtId="0" fontId="8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0" xfId="7" applyFont="1" applyAlignment="1">
      <alignment horizontal="left" vertical="center" shrinkToFit="1"/>
    </xf>
    <xf numFmtId="0" fontId="8" fillId="0" borderId="9" xfId="3" applyFont="1" applyBorder="1" applyAlignment="1">
      <alignment vertical="center" wrapText="1"/>
    </xf>
    <xf numFmtId="0" fontId="24" fillId="0" borderId="0" xfId="7" applyFont="1" applyAlignment="1">
      <alignment horizontal="center" vertical="top" wrapText="1"/>
    </xf>
    <xf numFmtId="0" fontId="8" fillId="0" borderId="0" xfId="7" applyFont="1" applyAlignment="1">
      <alignment horizontal="left" vertical="center" wrapText="1"/>
    </xf>
    <xf numFmtId="0" fontId="8" fillId="0" borderId="9" xfId="7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8" fillId="0" borderId="10" xfId="7" applyFont="1" applyBorder="1" applyAlignment="1">
      <alignment horizontal="left" wrapText="1"/>
    </xf>
    <xf numFmtId="0" fontId="8" fillId="0" borderId="10" xfId="7" applyFont="1" applyBorder="1" applyAlignment="1">
      <alignment horizontal="left" vertical="center" wrapText="1"/>
    </xf>
    <xf numFmtId="0" fontId="8" fillId="0" borderId="32" xfId="7" applyFont="1" applyBorder="1" applyAlignment="1">
      <alignment horizontal="left" vertical="center" wrapText="1"/>
    </xf>
    <xf numFmtId="0" fontId="8" fillId="0" borderId="32" xfId="7" applyFont="1" applyBorder="1" applyAlignment="1">
      <alignment horizontal="left" vertical="center"/>
    </xf>
    <xf numFmtId="0" fontId="8" fillId="0" borderId="17" xfId="7" applyFont="1" applyBorder="1" applyAlignment="1" applyProtection="1">
      <alignment horizontal="left" vertical="center"/>
      <protection locked="0"/>
    </xf>
    <xf numFmtId="0" fontId="8" fillId="0" borderId="9" xfId="7" applyFont="1" applyBorder="1" applyAlignment="1" applyProtection="1">
      <alignment horizontal="left" vertical="center"/>
      <protection locked="0"/>
    </xf>
    <xf numFmtId="0" fontId="8" fillId="0" borderId="37" xfId="7" applyFont="1" applyBorder="1">
      <alignment vertical="center"/>
    </xf>
    <xf numFmtId="0" fontId="8" fillId="0" borderId="9" xfId="7" applyFont="1" applyBorder="1">
      <alignment vertical="center"/>
    </xf>
    <xf numFmtId="0" fontId="8" fillId="0" borderId="17" xfId="7" applyFont="1" applyBorder="1" applyAlignment="1">
      <alignment horizontal="left" vertical="center" wrapText="1"/>
    </xf>
    <xf numFmtId="0" fontId="8" fillId="0" borderId="9" xfId="7" applyFont="1" applyBorder="1" applyAlignment="1">
      <alignment horizontal="left" vertical="center" wrapText="1"/>
    </xf>
    <xf numFmtId="0" fontId="8" fillId="0" borderId="6" xfId="7" applyFont="1" applyBorder="1" applyAlignment="1">
      <alignment horizontal="left" vertical="center" wrapText="1"/>
    </xf>
    <xf numFmtId="0" fontId="8" fillId="0" borderId="23" xfId="7" applyFont="1" applyBorder="1" applyAlignment="1">
      <alignment horizontal="center" vertical="center"/>
    </xf>
    <xf numFmtId="0" fontId="8" fillId="0" borderId="24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applyFont="1" applyBorder="1" applyAlignment="1">
      <alignment horizontal="center" vertical="center"/>
    </xf>
    <xf numFmtId="0" fontId="8" fillId="0" borderId="49" xfId="7" applyFont="1" applyBorder="1" applyAlignment="1">
      <alignment horizontal="center" vertical="center"/>
    </xf>
    <xf numFmtId="0" fontId="8" fillId="0" borderId="51" xfId="7" applyFont="1" applyBorder="1" applyAlignment="1">
      <alignment horizontal="center" vertical="center"/>
    </xf>
    <xf numFmtId="0" fontId="8" fillId="0" borderId="17" xfId="7" applyFont="1" applyBorder="1" applyAlignment="1">
      <alignment horizontal="center" vertical="center"/>
    </xf>
    <xf numFmtId="0" fontId="8" fillId="0" borderId="6" xfId="7" applyFont="1" applyBorder="1" applyAlignment="1">
      <alignment horizontal="center" vertical="center"/>
    </xf>
    <xf numFmtId="0" fontId="8" fillId="0" borderId="31" xfId="7" applyFont="1" applyBorder="1" applyAlignment="1" applyProtection="1">
      <alignment horizontal="left" vertical="center"/>
      <protection locked="0"/>
    </xf>
    <xf numFmtId="0" fontId="8" fillId="0" borderId="32" xfId="7" applyFont="1" applyBorder="1" applyAlignment="1" applyProtection="1">
      <alignment horizontal="left" vertical="center"/>
      <protection locked="0"/>
    </xf>
    <xf numFmtId="0" fontId="8" fillId="0" borderId="26" xfId="7" applyFont="1" applyBorder="1" applyAlignment="1" applyProtection="1">
      <alignment horizontal="left" vertical="center"/>
      <protection locked="0"/>
    </xf>
    <xf numFmtId="0" fontId="8" fillId="0" borderId="31" xfId="7" applyFont="1" applyBorder="1" applyAlignment="1" applyProtection="1">
      <alignment horizontal="left" vertical="center" wrapText="1"/>
      <protection locked="0"/>
    </xf>
    <xf numFmtId="0" fontId="8" fillId="0" borderId="32" xfId="7" applyFont="1" applyBorder="1" applyAlignment="1" applyProtection="1">
      <alignment horizontal="left" vertical="center" wrapText="1"/>
      <protection locked="0"/>
    </xf>
    <xf numFmtId="0" fontId="8" fillId="0" borderId="26" xfId="7" applyFont="1" applyBorder="1" applyAlignment="1" applyProtection="1">
      <alignment horizontal="left" vertical="center" wrapText="1"/>
      <protection locked="0"/>
    </xf>
    <xf numFmtId="0" fontId="8" fillId="0" borderId="26" xfId="7" applyFont="1" applyBorder="1">
      <alignment vertical="center"/>
    </xf>
    <xf numFmtId="0" fontId="8" fillId="0" borderId="3" xfId="7" applyFont="1" applyBorder="1">
      <alignment vertical="center"/>
    </xf>
    <xf numFmtId="0" fontId="8" fillId="0" borderId="19" xfId="7" applyFont="1" applyBorder="1" applyAlignment="1">
      <alignment horizontal="center" vertical="center" wrapText="1"/>
    </xf>
    <xf numFmtId="0" fontId="8" fillId="0" borderId="10" xfId="7" applyFont="1" applyBorder="1" applyAlignment="1">
      <alignment horizontal="center" vertical="center" wrapText="1"/>
    </xf>
    <xf numFmtId="0" fontId="8" fillId="0" borderId="17" xfId="7" applyFont="1" applyBorder="1" applyAlignment="1">
      <alignment horizontal="center" vertical="center" wrapText="1"/>
    </xf>
    <xf numFmtId="0" fontId="8" fillId="0" borderId="9" xfId="7" applyFont="1" applyBorder="1" applyAlignment="1">
      <alignment horizontal="center" vertical="center" wrapText="1"/>
    </xf>
    <xf numFmtId="0" fontId="8" fillId="0" borderId="3" xfId="7" applyFont="1" applyBorder="1" applyAlignment="1">
      <alignment horizontal="left" vertical="center" indent="1"/>
    </xf>
    <xf numFmtId="0" fontId="8" fillId="0" borderId="37" xfId="7" applyFont="1" applyBorder="1" applyAlignment="1">
      <alignment horizontal="center" vertical="center"/>
    </xf>
    <xf numFmtId="0" fontId="8" fillId="0" borderId="38" xfId="7" applyFont="1" applyBorder="1" applyAlignment="1">
      <alignment horizontal="center" vertical="center"/>
    </xf>
    <xf numFmtId="0" fontId="8" fillId="0" borderId="9" xfId="7" applyFont="1" applyBorder="1" applyAlignment="1">
      <alignment horizontal="center" vertical="center"/>
    </xf>
    <xf numFmtId="177" fontId="8" fillId="0" borderId="17" xfId="1" applyNumberFormat="1" applyFont="1" applyBorder="1" applyAlignment="1" applyProtection="1">
      <alignment vertical="center"/>
    </xf>
    <xf numFmtId="177" fontId="8" fillId="0" borderId="9" xfId="1" applyNumberFormat="1" applyFont="1" applyBorder="1" applyAlignment="1" applyProtection="1">
      <alignment vertical="center"/>
    </xf>
    <xf numFmtId="177" fontId="8" fillId="0" borderId="40" xfId="1" applyNumberFormat="1" applyFont="1" applyBorder="1" applyAlignment="1" applyProtection="1">
      <alignment vertical="center"/>
    </xf>
    <xf numFmtId="177" fontId="8" fillId="0" borderId="37" xfId="1" applyNumberFormat="1" applyFont="1" applyBorder="1" applyAlignment="1" applyProtection="1">
      <alignment vertical="center"/>
    </xf>
    <xf numFmtId="0" fontId="8" fillId="0" borderId="23" xfId="7" applyFont="1" applyBorder="1" applyAlignment="1" applyProtection="1">
      <alignment horizontal="left" vertical="center"/>
      <protection locked="0"/>
    </xf>
    <xf numFmtId="0" fontId="8" fillId="0" borderId="16" xfId="7" applyFont="1" applyBorder="1" applyAlignment="1" applyProtection="1">
      <alignment horizontal="left" vertical="center"/>
      <protection locked="0"/>
    </xf>
    <xf numFmtId="0" fontId="8" fillId="0" borderId="49" xfId="7" applyFont="1" applyBorder="1" applyAlignment="1" applyProtection="1">
      <alignment horizontal="left" vertical="center"/>
      <protection locked="0"/>
    </xf>
    <xf numFmtId="0" fontId="8" fillId="0" borderId="50" xfId="7" applyFont="1" applyBorder="1" applyAlignment="1" applyProtection="1">
      <alignment horizontal="left" vertical="center"/>
      <protection locked="0"/>
    </xf>
    <xf numFmtId="0" fontId="12" fillId="0" borderId="31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left" vertical="center" wrapText="1"/>
    </xf>
    <xf numFmtId="0" fontId="8" fillId="0" borderId="10" xfId="7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9" fontId="8" fillId="6" borderId="23" xfId="0" applyNumberFormat="1" applyFont="1" applyFill="1" applyBorder="1" applyAlignment="1">
      <alignment horizontal="center" vertical="center"/>
    </xf>
    <xf numFmtId="179" fontId="8" fillId="6" borderId="24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176" fontId="27" fillId="0" borderId="82" xfId="0" applyNumberFormat="1" applyFont="1" applyBorder="1" applyAlignment="1" applyProtection="1">
      <alignment horizontal="center" vertical="center"/>
      <protection locked="0"/>
    </xf>
    <xf numFmtId="176" fontId="27" fillId="0" borderId="84" xfId="0" applyNumberFormat="1" applyFont="1" applyBorder="1" applyAlignment="1" applyProtection="1">
      <alignment horizontal="center" vertical="center"/>
      <protection locked="0"/>
    </xf>
    <xf numFmtId="0" fontId="27" fillId="6" borderId="82" xfId="0" applyFont="1" applyFill="1" applyBorder="1" applyAlignment="1">
      <alignment horizontal="center" vertical="center" shrinkToFit="1"/>
    </xf>
    <xf numFmtId="0" fontId="27" fillId="6" borderId="84" xfId="0" applyFont="1" applyFill="1" applyBorder="1" applyAlignment="1">
      <alignment horizontal="center" vertical="center" shrinkToFit="1"/>
    </xf>
    <xf numFmtId="178" fontId="27" fillId="0" borderId="82" xfId="11" applyNumberFormat="1" applyFont="1" applyFill="1" applyBorder="1" applyAlignment="1" applyProtection="1">
      <alignment horizontal="center" vertical="center"/>
    </xf>
    <xf numFmtId="178" fontId="27" fillId="0" borderId="84" xfId="11" applyNumberFormat="1" applyFont="1" applyFill="1" applyBorder="1" applyAlignment="1" applyProtection="1">
      <alignment horizontal="center" vertical="center"/>
    </xf>
    <xf numFmtId="0" fontId="8" fillId="0" borderId="7" xfId="7" applyFont="1" applyBorder="1" applyAlignment="1">
      <alignment horizontal="left" vertical="top"/>
    </xf>
    <xf numFmtId="0" fontId="8" fillId="0" borderId="0" xfId="7" applyFont="1" applyAlignment="1">
      <alignment horizontal="left" vertical="top"/>
    </xf>
    <xf numFmtId="0" fontId="8" fillId="0" borderId="8" xfId="7" applyFont="1" applyBorder="1" applyAlignment="1">
      <alignment horizontal="left" vertical="top"/>
    </xf>
    <xf numFmtId="0" fontId="8" fillId="0" borderId="17" xfId="7" applyFont="1" applyBorder="1" applyAlignment="1">
      <alignment horizontal="left" vertical="top"/>
    </xf>
    <xf numFmtId="0" fontId="8" fillId="0" borderId="9" xfId="7" applyFont="1" applyBorder="1" applyAlignment="1">
      <alignment horizontal="left" vertical="top"/>
    </xf>
    <xf numFmtId="0" fontId="8" fillId="0" borderId="6" xfId="7" applyFont="1" applyBorder="1" applyAlignment="1">
      <alignment horizontal="left" vertical="top"/>
    </xf>
    <xf numFmtId="0" fontId="27" fillId="0" borderId="121" xfId="0" applyFont="1" applyBorder="1" applyAlignment="1">
      <alignment horizontal="center" vertical="center" shrinkToFit="1"/>
    </xf>
    <xf numFmtId="0" fontId="27" fillId="0" borderId="126" xfId="0" applyFont="1" applyBorder="1" applyAlignment="1">
      <alignment horizontal="center" vertical="center" shrinkToFit="1"/>
    </xf>
    <xf numFmtId="0" fontId="27" fillId="0" borderId="122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49" xfId="0" applyFont="1" applyBorder="1" applyAlignment="1" applyProtection="1">
      <alignment horizontal="left" vertical="top" wrapText="1"/>
      <protection locked="0"/>
    </xf>
    <xf numFmtId="0" fontId="8" fillId="0" borderId="50" xfId="0" applyFont="1" applyBorder="1" applyAlignment="1" applyProtection="1">
      <alignment horizontal="left" vertical="top" wrapText="1"/>
      <protection locked="0"/>
    </xf>
    <xf numFmtId="0" fontId="8" fillId="0" borderId="51" xfId="0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8" fillId="0" borderId="17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 applyProtection="1">
      <alignment horizontal="left" vertical="top" wrapText="1"/>
      <protection locked="0"/>
    </xf>
    <xf numFmtId="38" fontId="32" fillId="0" borderId="109" xfId="13" applyFont="1" applyBorder="1" applyAlignment="1">
      <alignment horizontal="left" vertical="center" shrinkToFit="1"/>
    </xf>
    <xf numFmtId="38" fontId="32" fillId="0" borderId="0" xfId="13" applyFont="1" applyBorder="1" applyAlignment="1">
      <alignment horizontal="left" vertical="center" shrinkToFit="1"/>
    </xf>
    <xf numFmtId="0" fontId="27" fillId="0" borderId="87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12" fillId="0" borderId="23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8" fillId="6" borderId="23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 wrapText="1"/>
    </xf>
    <xf numFmtId="0" fontId="27" fillId="3" borderId="31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27" fillId="3" borderId="26" xfId="0" applyFont="1" applyFill="1" applyBorder="1" applyAlignment="1">
      <alignment horizontal="center" vertical="center"/>
    </xf>
    <xf numFmtId="0" fontId="8" fillId="3" borderId="31" xfId="12" applyFont="1" applyFill="1" applyBorder="1" applyAlignment="1">
      <alignment horizontal="center" vertical="center"/>
    </xf>
    <xf numFmtId="0" fontId="8" fillId="3" borderId="32" xfId="12" applyFont="1" applyFill="1" applyBorder="1" applyAlignment="1">
      <alignment horizontal="center" vertical="center"/>
    </xf>
    <xf numFmtId="0" fontId="8" fillId="3" borderId="26" xfId="12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44" fillId="3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3" fillId="0" borderId="1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176" fontId="27" fillId="0" borderId="87" xfId="0" applyNumberFormat="1" applyFont="1" applyBorder="1" applyAlignment="1" applyProtection="1">
      <alignment horizontal="center" vertical="center"/>
      <protection locked="0"/>
    </xf>
    <xf numFmtId="176" fontId="27" fillId="0" borderId="115" xfId="0" applyNumberFormat="1" applyFont="1" applyBorder="1" applyAlignment="1" applyProtection="1">
      <alignment horizontal="center" vertical="center"/>
      <protection locked="0"/>
    </xf>
    <xf numFmtId="0" fontId="27" fillId="6" borderId="87" xfId="0" applyFont="1" applyFill="1" applyBorder="1" applyAlignment="1">
      <alignment horizontal="center" vertical="center" shrinkToFit="1"/>
    </xf>
    <xf numFmtId="0" fontId="27" fillId="6" borderId="115" xfId="0" applyFont="1" applyFill="1" applyBorder="1" applyAlignment="1">
      <alignment horizontal="center" vertical="center" shrinkToFit="1"/>
    </xf>
    <xf numFmtId="178" fontId="27" fillId="0" borderId="87" xfId="11" applyNumberFormat="1" applyFont="1" applyFill="1" applyBorder="1" applyAlignment="1" applyProtection="1">
      <alignment horizontal="center" vertical="center"/>
    </xf>
    <xf numFmtId="178" fontId="27" fillId="0" borderId="115" xfId="11" applyNumberFormat="1" applyFont="1" applyFill="1" applyBorder="1" applyAlignment="1" applyProtection="1">
      <alignment horizontal="center" vertical="center"/>
    </xf>
    <xf numFmtId="178" fontId="27" fillId="0" borderId="87" xfId="11" applyNumberFormat="1" applyFont="1" applyFill="1" applyBorder="1" applyAlignment="1">
      <alignment horizontal="center" vertical="center"/>
    </xf>
    <xf numFmtId="178" fontId="27" fillId="0" borderId="73" xfId="11" applyNumberFormat="1" applyFont="1" applyFill="1" applyBorder="1" applyAlignment="1">
      <alignment horizontal="center" vertical="center"/>
    </xf>
    <xf numFmtId="0" fontId="8" fillId="6" borderId="117" xfId="0" applyFont="1" applyFill="1" applyBorder="1" applyAlignment="1">
      <alignment horizontal="center" vertical="center"/>
    </xf>
    <xf numFmtId="0" fontId="8" fillId="6" borderId="118" xfId="0" applyFont="1" applyFill="1" applyBorder="1" applyAlignment="1">
      <alignment horizontal="center" vertical="center"/>
    </xf>
    <xf numFmtId="0" fontId="8" fillId="6" borderId="119" xfId="0" applyFont="1" applyFill="1" applyBorder="1" applyAlignment="1">
      <alignment horizontal="center" vertical="center"/>
    </xf>
    <xf numFmtId="0" fontId="8" fillId="6" borderId="118" xfId="0" applyFont="1" applyFill="1" applyBorder="1" applyAlignment="1">
      <alignment horizontal="center" vertical="center" wrapText="1"/>
    </xf>
    <xf numFmtId="179" fontId="8" fillId="6" borderId="117" xfId="0" applyNumberFormat="1" applyFont="1" applyFill="1" applyBorder="1" applyAlignment="1">
      <alignment horizontal="center" vertical="center"/>
    </xf>
    <xf numFmtId="179" fontId="8" fillId="6" borderId="119" xfId="0" applyNumberFormat="1" applyFont="1" applyFill="1" applyBorder="1" applyAlignment="1">
      <alignment horizontal="center" vertical="center"/>
    </xf>
    <xf numFmtId="0" fontId="32" fillId="0" borderId="50" xfId="0" applyFont="1" applyBorder="1" applyAlignment="1" applyProtection="1">
      <alignment horizontal="left" vertical="center" shrinkToFit="1"/>
      <protection locked="0"/>
    </xf>
    <xf numFmtId="0" fontId="21" fillId="4" borderId="0" xfId="0" applyFont="1" applyFill="1" applyAlignment="1">
      <alignment horizontal="center" vertical="center"/>
    </xf>
    <xf numFmtId="0" fontId="8" fillId="0" borderId="32" xfId="0" applyFont="1" applyBorder="1" applyAlignment="1" applyProtection="1">
      <alignment vertical="center" wrapText="1"/>
      <protection locked="0"/>
    </xf>
    <xf numFmtId="0" fontId="8" fillId="0" borderId="26" xfId="0" applyFont="1" applyBorder="1" applyAlignment="1" applyProtection="1">
      <alignment vertical="center" wrapText="1"/>
      <protection locked="0"/>
    </xf>
    <xf numFmtId="0" fontId="27" fillId="3" borderId="15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111" xfId="0" applyFont="1" applyBorder="1" applyAlignment="1">
      <alignment horizontal="center" vertical="center"/>
    </xf>
    <xf numFmtId="0" fontId="8" fillId="0" borderId="112" xfId="0" applyFont="1" applyBorder="1" applyAlignment="1">
      <alignment horizontal="center" vertical="center"/>
    </xf>
    <xf numFmtId="0" fontId="8" fillId="0" borderId="113" xfId="0" applyFont="1" applyBorder="1" applyAlignment="1">
      <alignment horizontal="center" vertical="center"/>
    </xf>
    <xf numFmtId="0" fontId="8" fillId="0" borderId="74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32" fillId="0" borderId="68" xfId="0" applyFont="1" applyBorder="1" applyAlignment="1">
      <alignment horizontal="left"/>
    </xf>
    <xf numFmtId="0" fontId="32" fillId="0" borderId="44" xfId="0" applyFont="1" applyBorder="1" applyAlignment="1">
      <alignment horizontal="left"/>
    </xf>
    <xf numFmtId="0" fontId="8" fillId="0" borderId="47" xfId="0" applyFont="1" applyBorder="1" applyAlignment="1" applyProtection="1">
      <alignment horizontal="center" vertical="center" shrinkToFit="1"/>
      <protection locked="0"/>
    </xf>
    <xf numFmtId="0" fontId="8" fillId="0" borderId="48" xfId="0" applyFont="1" applyBorder="1" applyAlignment="1" applyProtection="1">
      <alignment horizontal="center" vertical="center" shrinkToFit="1"/>
      <protection locked="0"/>
    </xf>
    <xf numFmtId="0" fontId="8" fillId="0" borderId="68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67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0" xfId="7" applyFont="1" applyBorder="1" applyAlignment="1">
      <alignment horizontal="left" vertical="center" shrinkToFit="1"/>
    </xf>
    <xf numFmtId="0" fontId="8" fillId="0" borderId="5" xfId="7" applyFont="1" applyBorder="1" applyAlignment="1">
      <alignment horizontal="left" vertical="center" shrinkToFit="1"/>
    </xf>
    <xf numFmtId="0" fontId="8" fillId="0" borderId="19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8" fillId="0" borderId="0" xfId="7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8" fillId="0" borderId="0" xfId="7" applyFont="1">
      <alignment vertical="center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32" fillId="0" borderId="45" xfId="0" applyFont="1" applyBorder="1" applyAlignment="1">
      <alignment horizontal="left"/>
    </xf>
    <xf numFmtId="0" fontId="32" fillId="0" borderId="67" xfId="0" applyFont="1" applyBorder="1" applyAlignment="1">
      <alignment horizontal="left"/>
    </xf>
    <xf numFmtId="0" fontId="13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7" fillId="0" borderId="8" xfId="0" applyFont="1" applyBorder="1" applyAlignment="1">
      <alignment horizontal="left" vertical="center"/>
    </xf>
    <xf numFmtId="0" fontId="27" fillId="0" borderId="9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176" fontId="6" fillId="0" borderId="87" xfId="12" applyNumberFormat="1" applyBorder="1" applyAlignment="1">
      <alignment horizontal="center" vertical="center" wrapText="1"/>
    </xf>
    <xf numFmtId="176" fontId="6" fillId="0" borderId="72" xfId="12" applyNumberFormat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top"/>
      <protection locked="0"/>
    </xf>
    <xf numFmtId="0" fontId="8" fillId="0" borderId="8" xfId="0" applyFont="1" applyBorder="1" applyAlignment="1" applyProtection="1">
      <alignment horizontal="left" vertical="top"/>
      <protection locked="0"/>
    </xf>
    <xf numFmtId="0" fontId="8" fillId="0" borderId="7" xfId="0" applyFont="1" applyBorder="1" applyAlignment="1" applyProtection="1">
      <alignment horizontal="left" vertical="top"/>
      <protection locked="0"/>
    </xf>
    <xf numFmtId="0" fontId="8" fillId="0" borderId="17" xfId="0" applyFont="1" applyBorder="1" applyAlignment="1" applyProtection="1">
      <alignment horizontal="left" vertical="top"/>
      <protection locked="0"/>
    </xf>
    <xf numFmtId="0" fontId="8" fillId="0" borderId="9" xfId="0" applyFont="1" applyBorder="1" applyAlignment="1" applyProtection="1">
      <alignment horizontal="left" vertical="top"/>
      <protection locked="0"/>
    </xf>
    <xf numFmtId="0" fontId="8" fillId="0" borderId="6" xfId="0" applyFont="1" applyBorder="1" applyAlignment="1" applyProtection="1">
      <alignment horizontal="left" vertical="top"/>
      <protection locked="0"/>
    </xf>
    <xf numFmtId="0" fontId="8" fillId="0" borderId="23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3" borderId="31" xfId="12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38" fontId="8" fillId="3" borderId="66" xfId="13" applyFont="1" applyFill="1" applyBorder="1" applyAlignment="1" applyProtection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9" fillId="0" borderId="10" xfId="12" applyFont="1" applyBorder="1" applyAlignment="1">
      <alignment horizontal="left" vertical="center" shrinkToFit="1"/>
    </xf>
    <xf numFmtId="38" fontId="32" fillId="0" borderId="80" xfId="13" applyFont="1" applyFill="1" applyBorder="1" applyAlignment="1" applyProtection="1">
      <alignment horizontal="left" vertical="top" shrinkToFit="1"/>
    </xf>
    <xf numFmtId="176" fontId="8" fillId="3" borderId="82" xfId="12" applyNumberFormat="1" applyFont="1" applyFill="1" applyBorder="1" applyAlignment="1">
      <alignment horizontal="center" vertical="center"/>
    </xf>
    <xf numFmtId="176" fontId="8" fillId="3" borderId="83" xfId="12" applyNumberFormat="1" applyFont="1" applyFill="1" applyBorder="1" applyAlignment="1">
      <alignment horizontal="center" vertical="center"/>
    </xf>
    <xf numFmtId="176" fontId="8" fillId="3" borderId="84" xfId="12" applyNumberFormat="1" applyFont="1" applyFill="1" applyBorder="1" applyAlignment="1">
      <alignment horizontal="center" vertical="center"/>
    </xf>
    <xf numFmtId="176" fontId="8" fillId="3" borderId="66" xfId="12" applyNumberFormat="1" applyFont="1" applyFill="1" applyBorder="1" applyAlignment="1">
      <alignment horizontal="center" vertical="center"/>
    </xf>
    <xf numFmtId="176" fontId="8" fillId="3" borderId="35" xfId="12" applyNumberFormat="1" applyFont="1" applyFill="1" applyBorder="1" applyAlignment="1">
      <alignment horizontal="center" vertical="center"/>
    </xf>
    <xf numFmtId="176" fontId="8" fillId="3" borderId="36" xfId="12" applyNumberFormat="1" applyFont="1" applyFill="1" applyBorder="1" applyAlignment="1">
      <alignment horizontal="center" vertical="center"/>
    </xf>
    <xf numFmtId="38" fontId="8" fillId="3" borderId="35" xfId="13" applyFont="1" applyFill="1" applyBorder="1" applyAlignment="1" applyProtection="1">
      <alignment horizontal="center" vertical="center"/>
    </xf>
    <xf numFmtId="38" fontId="8" fillId="3" borderId="36" xfId="13" applyFont="1" applyFill="1" applyBorder="1" applyAlignment="1" applyProtection="1">
      <alignment horizontal="center" vertical="center"/>
    </xf>
    <xf numFmtId="38" fontId="7" fillId="0" borderId="109" xfId="13" applyFont="1" applyBorder="1" applyAlignment="1">
      <alignment horizontal="left" vertical="center" wrapText="1" shrinkToFit="1"/>
    </xf>
    <xf numFmtId="38" fontId="7" fillId="0" borderId="0" xfId="13" applyFont="1" applyBorder="1" applyAlignment="1">
      <alignment horizontal="left" vertical="center" wrapText="1" shrinkToFit="1"/>
    </xf>
    <xf numFmtId="179" fontId="8" fillId="0" borderId="0" xfId="12" applyNumberFormat="1" applyFont="1" applyAlignment="1">
      <alignment horizontal="center"/>
    </xf>
    <xf numFmtId="0" fontId="0" fillId="0" borderId="123" xfId="0" applyBorder="1" applyAlignment="1" applyProtection="1">
      <alignment vertical="top" wrapText="1"/>
      <protection locked="0"/>
    </xf>
    <xf numFmtId="0" fontId="0" fillId="0" borderId="124" xfId="0" applyBorder="1" applyAlignment="1" applyProtection="1">
      <alignment vertical="top" wrapText="1"/>
      <protection locked="0"/>
    </xf>
    <xf numFmtId="0" fontId="0" fillId="0" borderId="125" xfId="0" applyBorder="1" applyAlignment="1" applyProtection="1">
      <alignment vertical="top" wrapText="1"/>
      <protection locked="0"/>
    </xf>
    <xf numFmtId="0" fontId="27" fillId="3" borderId="1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38" fontId="8" fillId="0" borderId="23" xfId="13" applyFont="1" applyFill="1" applyBorder="1" applyAlignment="1" applyProtection="1">
      <alignment horizontal="left" vertical="center"/>
    </xf>
    <xf numFmtId="38" fontId="8" fillId="0" borderId="16" xfId="13" applyFont="1" applyFill="1" applyBorder="1" applyAlignment="1" applyProtection="1">
      <alignment horizontal="left" vertical="center"/>
    </xf>
    <xf numFmtId="38" fontId="8" fillId="0" borderId="92" xfId="13" applyFont="1" applyFill="1" applyBorder="1" applyAlignment="1" applyProtection="1">
      <alignment horizontal="left" vertical="center"/>
    </xf>
    <xf numFmtId="179" fontId="8" fillId="3" borderId="66" xfId="13" applyNumberFormat="1" applyFont="1" applyFill="1" applyBorder="1" applyAlignment="1" applyProtection="1">
      <alignment horizontal="center" vertical="center"/>
    </xf>
    <xf numFmtId="179" fontId="8" fillId="3" borderId="35" xfId="13" applyNumberFormat="1" applyFont="1" applyFill="1" applyBorder="1" applyAlignment="1" applyProtection="1">
      <alignment horizontal="center" vertical="center"/>
    </xf>
    <xf numFmtId="179" fontId="8" fillId="3" borderId="36" xfId="13" applyNumberFormat="1" applyFont="1" applyFill="1" applyBorder="1" applyAlignment="1" applyProtection="1">
      <alignment horizontal="center" vertical="center"/>
    </xf>
    <xf numFmtId="0" fontId="8" fillId="3" borderId="79" xfId="0" applyFont="1" applyFill="1" applyBorder="1" applyAlignment="1">
      <alignment horizontal="center" vertical="center" wrapText="1"/>
    </xf>
    <xf numFmtId="0" fontId="8" fillId="3" borderId="80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6" fillId="0" borderId="72" xfId="12" applyBorder="1" applyAlignment="1">
      <alignment horizontal="center" vertical="center"/>
    </xf>
    <xf numFmtId="0" fontId="6" fillId="0" borderId="73" xfId="12" applyBorder="1" applyAlignment="1">
      <alignment horizontal="center" vertical="center"/>
    </xf>
    <xf numFmtId="179" fontId="6" fillId="0" borderId="72" xfId="0" applyNumberFormat="1" applyFont="1" applyBorder="1" applyAlignment="1">
      <alignment horizontal="center" vertical="center"/>
    </xf>
    <xf numFmtId="0" fontId="39" fillId="0" borderId="0" xfId="0" applyFont="1" applyAlignment="1">
      <alignment vertical="top" shrinkToFit="1"/>
    </xf>
    <xf numFmtId="0" fontId="0" fillId="0" borderId="0" xfId="0" applyAlignment="1">
      <alignment vertical="top" shrinkToFit="1"/>
    </xf>
    <xf numFmtId="0" fontId="8" fillId="3" borderId="4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79" fontId="12" fillId="0" borderId="88" xfId="13" applyNumberFormat="1" applyFont="1" applyFill="1" applyBorder="1" applyAlignment="1" applyProtection="1">
      <alignment horizontal="right" vertical="center"/>
    </xf>
    <xf numFmtId="179" fontId="12" fillId="0" borderId="89" xfId="13" applyNumberFormat="1" applyFont="1" applyFill="1" applyBorder="1" applyAlignment="1" applyProtection="1">
      <alignment horizontal="right" vertical="center"/>
    </xf>
    <xf numFmtId="0" fontId="8" fillId="3" borderId="77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20" fillId="5" borderId="0" xfId="0" applyFont="1" applyFill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19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0" borderId="17" xfId="0" applyFont="1" applyBorder="1" applyAlignment="1" applyProtection="1">
      <alignment horizontal="left" vertical="center"/>
      <protection locked="0"/>
    </xf>
    <xf numFmtId="0" fontId="19" fillId="0" borderId="9" xfId="0" applyFont="1" applyBorder="1" applyAlignment="1" applyProtection="1">
      <alignment horizontal="left" vertical="center"/>
      <protection locked="0"/>
    </xf>
    <xf numFmtId="0" fontId="19" fillId="0" borderId="6" xfId="0" applyFont="1" applyBorder="1" applyAlignment="1" applyProtection="1">
      <alignment horizontal="left" vertical="center"/>
      <protection locked="0"/>
    </xf>
    <xf numFmtId="0" fontId="19" fillId="3" borderId="15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0" borderId="19" xfId="0" applyFont="1" applyBorder="1" applyAlignment="1" applyProtection="1">
      <alignment horizontal="left" vertical="center"/>
      <protection locked="0"/>
    </xf>
    <xf numFmtId="0" fontId="19" fillId="0" borderId="5" xfId="0" applyFont="1" applyBorder="1" applyAlignment="1" applyProtection="1">
      <alignment horizontal="left" vertical="center"/>
      <protection locked="0"/>
    </xf>
    <xf numFmtId="0" fontId="29" fillId="3" borderId="19" xfId="0" applyFont="1" applyFill="1" applyBorder="1" applyAlignment="1">
      <alignment horizontal="center" vertical="center" wrapText="1"/>
    </xf>
    <xf numFmtId="0" fontId="19" fillId="0" borderId="10" xfId="0" applyFont="1" applyBorder="1" applyAlignment="1" applyProtection="1">
      <alignment horizontal="left" vertical="center"/>
      <protection locked="0"/>
    </xf>
    <xf numFmtId="0" fontId="28" fillId="0" borderId="0" xfId="0" applyFont="1" applyAlignment="1">
      <alignment shrinkToFit="1"/>
    </xf>
    <xf numFmtId="0" fontId="19" fillId="0" borderId="7" xfId="0" applyFont="1" applyBorder="1" applyAlignment="1" applyProtection="1">
      <alignment horizontal="left" vertical="center"/>
      <protection locked="0"/>
    </xf>
    <xf numFmtId="0" fontId="19" fillId="0" borderId="8" xfId="0" applyFont="1" applyBorder="1" applyAlignment="1" applyProtection="1">
      <alignment horizontal="left" vertical="center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29" fillId="3" borderId="12" xfId="0" applyFont="1" applyFill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center" vertical="center" wrapText="1"/>
    </xf>
    <xf numFmtId="0" fontId="29" fillId="3" borderId="7" xfId="0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 wrapText="1"/>
    </xf>
    <xf numFmtId="0" fontId="29" fillId="3" borderId="17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0" fontId="29" fillId="3" borderId="41" xfId="0" applyFont="1" applyFill="1" applyBorder="1" applyAlignment="1">
      <alignment horizontal="center" vertical="center" textRotation="255"/>
    </xf>
    <xf numFmtId="0" fontId="29" fillId="3" borderId="11" xfId="0" applyFont="1" applyFill="1" applyBorder="1" applyAlignment="1">
      <alignment horizontal="center" vertical="center" textRotation="255"/>
    </xf>
    <xf numFmtId="0" fontId="29" fillId="3" borderId="29" xfId="0" applyFont="1" applyFill="1" applyBorder="1" applyAlignment="1">
      <alignment horizontal="center" vertical="center" textRotation="255"/>
    </xf>
    <xf numFmtId="0" fontId="29" fillId="3" borderId="15" xfId="0" applyFont="1" applyFill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center" vertical="center" wrapText="1"/>
    </xf>
    <xf numFmtId="0" fontId="29" fillId="3" borderId="14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vertical="center" wrapText="1" shrinkToFit="1"/>
    </xf>
    <xf numFmtId="0" fontId="29" fillId="3" borderId="11" xfId="0" applyFont="1" applyFill="1" applyBorder="1" applyAlignment="1">
      <alignment vertical="center" wrapText="1" shrinkToFit="1"/>
    </xf>
    <xf numFmtId="0" fontId="29" fillId="3" borderId="29" xfId="0" applyFont="1" applyFill="1" applyBorder="1" applyAlignment="1">
      <alignment vertical="center" wrapText="1" shrinkToFit="1"/>
    </xf>
    <xf numFmtId="0" fontId="29" fillId="3" borderId="15" xfId="0" applyFont="1" applyFill="1" applyBorder="1" applyAlignment="1">
      <alignment horizontal="center" vertical="center" textRotation="255" wrapText="1"/>
    </xf>
    <xf numFmtId="0" fontId="19" fillId="0" borderId="19" xfId="0" applyFont="1" applyBorder="1" applyProtection="1">
      <alignment vertical="center"/>
      <protection locked="0"/>
    </xf>
    <xf numFmtId="0" fontId="19" fillId="0" borderId="10" xfId="0" applyFont="1" applyBorder="1" applyProtection="1">
      <alignment vertical="center"/>
      <protection locked="0"/>
    </xf>
    <xf numFmtId="0" fontId="19" fillId="0" borderId="5" xfId="0" applyFont="1" applyBorder="1" applyProtection="1">
      <alignment vertical="center"/>
      <protection locked="0"/>
    </xf>
    <xf numFmtId="0" fontId="19" fillId="0" borderId="39" xfId="0" applyFont="1" applyBorder="1" applyAlignment="1" applyProtection="1">
      <alignment horizontal="right" vertical="center"/>
      <protection locked="0"/>
    </xf>
    <xf numFmtId="0" fontId="19" fillId="0" borderId="34" xfId="0" applyFont="1" applyBorder="1" applyAlignment="1" applyProtection="1">
      <alignment horizontal="right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9" fillId="3" borderId="31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19" fillId="3" borderId="32" xfId="0" applyFont="1" applyFill="1" applyBorder="1" applyAlignment="1">
      <alignment horizontal="center" vertical="center"/>
    </xf>
    <xf numFmtId="0" fontId="19" fillId="0" borderId="56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19" fillId="0" borderId="58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178" fontId="19" fillId="0" borderId="68" xfId="11" applyNumberFormat="1" applyFont="1" applyBorder="1" applyAlignment="1" applyProtection="1">
      <alignment horizontal="center" vertical="center"/>
      <protection locked="0"/>
    </xf>
    <xf numFmtId="178" fontId="19" fillId="0" borderId="44" xfId="11" applyNumberFormat="1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 applyProtection="1">
      <alignment horizontal="left" vertical="center" wrapText="1"/>
      <protection locked="0"/>
    </xf>
    <xf numFmtId="0" fontId="19" fillId="0" borderId="5" xfId="0" applyFont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19" fillId="0" borderId="9" xfId="0" applyFont="1" applyBorder="1" applyAlignment="1" applyProtection="1">
      <alignment horizontal="left" vertical="center" wrapText="1"/>
      <protection locked="0"/>
    </xf>
    <xf numFmtId="0" fontId="19" fillId="0" borderId="6" xfId="0" applyFont="1" applyBorder="1" applyAlignment="1" applyProtection="1">
      <alignment horizontal="left" vertical="center" wrapText="1"/>
      <protection locked="0"/>
    </xf>
    <xf numFmtId="0" fontId="19" fillId="0" borderId="101" xfId="0" applyFont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19" fillId="0" borderId="12" xfId="0" applyFont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19" fillId="0" borderId="102" xfId="0" applyFont="1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04" xfId="0" applyBorder="1" applyAlignment="1" applyProtection="1">
      <alignment horizontal="left" vertical="top" wrapText="1"/>
      <protection locked="0"/>
    </xf>
    <xf numFmtId="0" fontId="19" fillId="0" borderId="19" xfId="0" applyFont="1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19" fillId="6" borderId="63" xfId="0" applyFont="1" applyFill="1" applyBorder="1" applyAlignment="1">
      <alignment horizontal="left" vertical="center"/>
    </xf>
    <xf numFmtId="0" fontId="19" fillId="6" borderId="61" xfId="0" applyFont="1" applyFill="1" applyBorder="1" applyAlignment="1">
      <alignment horizontal="left" vertical="center"/>
    </xf>
    <xf numFmtId="0" fontId="19" fillId="6" borderId="63" xfId="0" applyFont="1" applyFill="1" applyBorder="1" applyAlignment="1">
      <alignment horizontal="left" vertical="center" wrapText="1" shrinkToFit="1"/>
    </xf>
    <xf numFmtId="0" fontId="19" fillId="6" borderId="64" xfId="0" applyFont="1" applyFill="1" applyBorder="1" applyAlignment="1">
      <alignment horizontal="left" vertical="center" wrapText="1" shrinkToFit="1"/>
    </xf>
    <xf numFmtId="0" fontId="0" fillId="0" borderId="103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54" xfId="0" applyBorder="1" applyAlignment="1" applyProtection="1">
      <alignment horizontal="left" vertical="top" wrapText="1"/>
      <protection locked="0"/>
    </xf>
    <xf numFmtId="0" fontId="19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43" xfId="0" applyFont="1" applyBorder="1" applyProtection="1">
      <alignment vertical="center"/>
      <protection locked="0"/>
    </xf>
    <xf numFmtId="0" fontId="19" fillId="0" borderId="45" xfId="0" applyFont="1" applyBorder="1" applyProtection="1">
      <alignment vertical="center"/>
      <protection locked="0"/>
    </xf>
    <xf numFmtId="0" fontId="19" fillId="0" borderId="44" xfId="0" applyFont="1" applyBorder="1" applyProtection="1">
      <alignment vertical="center"/>
      <protection locked="0"/>
    </xf>
    <xf numFmtId="0" fontId="19" fillId="3" borderId="31" xfId="0" applyFont="1" applyFill="1" applyBorder="1" applyAlignment="1">
      <alignment horizontal="left" vertical="center"/>
    </xf>
    <xf numFmtId="0" fontId="19" fillId="3" borderId="32" xfId="0" applyFont="1" applyFill="1" applyBorder="1" applyAlignment="1">
      <alignment horizontal="left" vertical="center"/>
    </xf>
    <xf numFmtId="0" fontId="19" fillId="3" borderId="26" xfId="0" applyFont="1" applyFill="1" applyBorder="1" applyAlignment="1">
      <alignment horizontal="left" vertical="center"/>
    </xf>
    <xf numFmtId="0" fontId="19" fillId="0" borderId="46" xfId="0" applyFont="1" applyBorder="1" applyProtection="1">
      <alignment vertical="center"/>
      <protection locked="0"/>
    </xf>
    <xf numFmtId="0" fontId="19" fillId="0" borderId="47" xfId="0" applyFont="1" applyBorder="1" applyProtection="1">
      <alignment vertical="center"/>
      <protection locked="0"/>
    </xf>
    <xf numFmtId="0" fontId="19" fillId="0" borderId="48" xfId="0" applyFont="1" applyBorder="1" applyProtection="1">
      <alignment vertical="center"/>
      <protection locked="0"/>
    </xf>
    <xf numFmtId="0" fontId="19" fillId="0" borderId="1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left" vertical="center"/>
      <protection locked="0"/>
    </xf>
    <xf numFmtId="0" fontId="19" fillId="0" borderId="16" xfId="0" applyFont="1" applyBorder="1" applyAlignment="1" applyProtection="1">
      <alignment horizontal="left" vertical="center"/>
      <protection locked="0"/>
    </xf>
    <xf numFmtId="0" fontId="19" fillId="0" borderId="24" xfId="0" applyFont="1" applyBorder="1" applyAlignment="1" applyProtection="1">
      <alignment horizontal="left" vertical="center"/>
      <protection locked="0"/>
    </xf>
    <xf numFmtId="0" fontId="19" fillId="0" borderId="19" xfId="0" applyFont="1" applyBorder="1" applyAlignment="1" applyProtection="1">
      <alignment vertical="center" wrapText="1"/>
      <protection locked="0"/>
    </xf>
    <xf numFmtId="0" fontId="19" fillId="0" borderId="49" xfId="0" applyFont="1" applyBorder="1" applyAlignment="1" applyProtection="1">
      <alignment horizontal="left" vertical="center"/>
      <protection locked="0"/>
    </xf>
    <xf numFmtId="0" fontId="19" fillId="0" borderId="50" xfId="0" applyFont="1" applyBorder="1" applyAlignment="1" applyProtection="1">
      <alignment horizontal="left" vertical="center"/>
      <protection locked="0"/>
    </xf>
    <xf numFmtId="0" fontId="19" fillId="0" borderId="51" xfId="0" applyFont="1" applyBorder="1" applyAlignment="1" applyProtection="1">
      <alignment horizontal="left" vertical="center"/>
      <protection locked="0"/>
    </xf>
    <xf numFmtId="0" fontId="26" fillId="0" borderId="0" xfId="6" applyFont="1" applyAlignment="1">
      <alignment horizontal="center" vertical="center" wrapText="1"/>
    </xf>
    <xf numFmtId="0" fontId="17" fillId="0" borderId="0" xfId="6" applyFont="1" applyAlignment="1">
      <alignment horizontal="center" vertical="center" wrapText="1"/>
    </xf>
    <xf numFmtId="0" fontId="19" fillId="0" borderId="0" xfId="0" applyFont="1" applyAlignment="1" applyProtection="1">
      <alignment horizontal="left" vertical="center"/>
      <protection locked="0"/>
    </xf>
    <xf numFmtId="0" fontId="23" fillId="0" borderId="2" xfId="0" applyFont="1" applyBorder="1" applyAlignment="1">
      <alignment shrinkToFit="1"/>
    </xf>
    <xf numFmtId="0" fontId="19" fillId="2" borderId="13" xfId="0" applyFont="1" applyFill="1" applyBorder="1" applyAlignment="1" applyProtection="1">
      <alignment horizontal="left" vertical="center" wrapText="1"/>
      <protection locked="0"/>
    </xf>
    <xf numFmtId="0" fontId="19" fillId="2" borderId="25" xfId="0" applyFont="1" applyFill="1" applyBorder="1" applyAlignment="1" applyProtection="1">
      <alignment horizontal="left" vertical="center" wrapText="1"/>
      <protection locked="0"/>
    </xf>
    <xf numFmtId="0" fontId="19" fillId="2" borderId="2" xfId="0" applyFont="1" applyFill="1" applyBorder="1" applyAlignment="1" applyProtection="1">
      <alignment horizontal="left" vertical="center" wrapText="1"/>
      <protection locked="0"/>
    </xf>
    <xf numFmtId="0" fontId="19" fillId="2" borderId="4" xfId="0" applyFont="1" applyFill="1" applyBorder="1" applyAlignment="1" applyProtection="1">
      <alignment horizontal="left" vertical="center" wrapText="1"/>
      <protection locked="0"/>
    </xf>
    <xf numFmtId="0" fontId="19" fillId="3" borderId="42" xfId="0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28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40" xfId="0" applyFont="1" applyBorder="1" applyProtection="1">
      <alignment vertical="center"/>
      <protection locked="0"/>
    </xf>
    <xf numFmtId="0" fontId="19" fillId="0" borderId="37" xfId="0" applyFont="1" applyBorder="1" applyProtection="1">
      <alignment vertical="center"/>
      <protection locked="0"/>
    </xf>
    <xf numFmtId="0" fontId="19" fillId="0" borderId="38" xfId="0" applyFont="1" applyBorder="1" applyProtection="1">
      <alignment vertical="center"/>
      <protection locked="0"/>
    </xf>
    <xf numFmtId="0" fontId="19" fillId="0" borderId="40" xfId="0" applyFont="1" applyBorder="1" applyAlignment="1" applyProtection="1">
      <alignment horizontal="left" vertical="center"/>
      <protection locked="0"/>
    </xf>
    <xf numFmtId="0" fontId="19" fillId="0" borderId="37" xfId="0" applyFont="1" applyBorder="1" applyAlignment="1" applyProtection="1">
      <alignment horizontal="left" vertical="center"/>
      <protection locked="0"/>
    </xf>
    <xf numFmtId="0" fontId="19" fillId="0" borderId="38" xfId="0" applyFont="1" applyBorder="1" applyAlignment="1" applyProtection="1">
      <alignment horizontal="left" vertical="center"/>
      <protection locked="0"/>
    </xf>
    <xf numFmtId="0" fontId="19" fillId="0" borderId="43" xfId="0" applyFont="1" applyBorder="1" applyAlignment="1" applyProtection="1">
      <alignment horizontal="left" vertical="center"/>
      <protection locked="0"/>
    </xf>
    <xf numFmtId="0" fontId="19" fillId="0" borderId="45" xfId="0" applyFont="1" applyBorder="1" applyAlignment="1" applyProtection="1">
      <alignment horizontal="left" vertical="center"/>
      <protection locked="0"/>
    </xf>
    <xf numFmtId="0" fontId="19" fillId="0" borderId="44" xfId="0" applyFont="1" applyBorder="1" applyAlignment="1" applyProtection="1">
      <alignment horizontal="left" vertical="center"/>
      <protection locked="0"/>
    </xf>
    <xf numFmtId="0" fontId="19" fillId="0" borderId="21" xfId="0" applyFont="1" applyBorder="1" applyAlignment="1" applyProtection="1">
      <alignment horizontal="left" vertical="center"/>
      <protection locked="0"/>
    </xf>
    <xf numFmtId="0" fontId="19" fillId="0" borderId="22" xfId="0" applyFont="1" applyBorder="1" applyAlignment="1" applyProtection="1">
      <alignment horizontal="left" vertical="center"/>
      <protection locked="0"/>
    </xf>
    <xf numFmtId="0" fontId="19" fillId="0" borderId="20" xfId="0" applyFont="1" applyBorder="1" applyAlignment="1" applyProtection="1">
      <alignment horizontal="left" vertical="center"/>
      <protection locked="0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47" xfId="0" applyFont="1" applyBorder="1" applyAlignment="1" applyProtection="1">
      <alignment horizontal="left" vertical="center"/>
      <protection locked="0"/>
    </xf>
    <xf numFmtId="0" fontId="19" fillId="0" borderId="48" xfId="0" applyFont="1" applyBorder="1" applyAlignment="1" applyProtection="1">
      <alignment horizontal="left" vertical="center"/>
      <protection locked="0"/>
    </xf>
    <xf numFmtId="0" fontId="19" fillId="0" borderId="52" xfId="0" applyFont="1" applyBorder="1" applyAlignment="1" applyProtection="1">
      <alignment horizontal="left" vertical="center"/>
      <protection locked="0"/>
    </xf>
    <xf numFmtId="0" fontId="19" fillId="0" borderId="53" xfId="0" applyFont="1" applyBorder="1" applyAlignment="1" applyProtection="1">
      <alignment horizontal="left" vertical="center"/>
      <protection locked="0"/>
    </xf>
    <xf numFmtId="0" fontId="19" fillId="0" borderId="54" xfId="0" applyFont="1" applyBorder="1" applyAlignment="1" applyProtection="1">
      <alignment horizontal="left" vertical="center"/>
      <protection locked="0"/>
    </xf>
    <xf numFmtId="0" fontId="19" fillId="0" borderId="46" xfId="0" applyFont="1" applyBorder="1" applyAlignment="1" applyProtection="1">
      <alignment horizontal="left" vertical="center"/>
      <protection locked="0"/>
    </xf>
    <xf numFmtId="0" fontId="19" fillId="0" borderId="55" xfId="0" applyFont="1" applyBorder="1" applyAlignment="1" applyProtection="1">
      <alignment horizontal="left" vertical="center"/>
      <protection locked="0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</cellXfs>
  <cellStyles count="22">
    <cellStyle name="パーセント" xfId="11" builtinId="5"/>
    <cellStyle name="ハイパーリンク" xfId="18" builtinId="8"/>
    <cellStyle name="桁区切り" xfId="1" builtinId="6"/>
    <cellStyle name="桁区切り 2" xfId="2" xr:uid="{00000000-0005-0000-0000-000003000000}"/>
    <cellStyle name="桁区切り 2 2" xfId="13" xr:uid="{00000000-0005-0000-0000-000004000000}"/>
    <cellStyle name="桁区切り 3" xfId="8" xr:uid="{00000000-0005-0000-0000-000005000000}"/>
    <cellStyle name="標準" xfId="0" builtinId="0"/>
    <cellStyle name="標準 10 2" xfId="17" xr:uid="{00000000-0005-0000-0000-000007000000}"/>
    <cellStyle name="標準 10 3" xfId="20" xr:uid="{00000000-0005-0000-0000-000008000000}"/>
    <cellStyle name="標準 13 3" xfId="15" xr:uid="{00000000-0005-0000-0000-000009000000}"/>
    <cellStyle name="標準 13 3 2" xfId="16" xr:uid="{00000000-0005-0000-0000-00000A000000}"/>
    <cellStyle name="標準 13 3 3" xfId="21" xr:uid="{00000000-0005-0000-0000-00000B000000}"/>
    <cellStyle name="標準 2" xfId="3" xr:uid="{00000000-0005-0000-0000-00000C000000}"/>
    <cellStyle name="標準 2 2" xfId="4" xr:uid="{00000000-0005-0000-0000-00000D000000}"/>
    <cellStyle name="標準 2 2 2" xfId="9" xr:uid="{00000000-0005-0000-0000-00000E000000}"/>
    <cellStyle name="標準 2 3 2" xfId="12" xr:uid="{00000000-0005-0000-0000-00000F000000}"/>
    <cellStyle name="標準 3" xfId="5" xr:uid="{00000000-0005-0000-0000-000010000000}"/>
    <cellStyle name="標準 4" xfId="7" xr:uid="{00000000-0005-0000-0000-000011000000}"/>
    <cellStyle name="標準 6" xfId="14" xr:uid="{00000000-0005-0000-0000-000012000000}"/>
    <cellStyle name="標準 7 2" xfId="19" xr:uid="{00000000-0005-0000-0000-000013000000}"/>
    <cellStyle name="標準_経費" xfId="10" xr:uid="{00000000-0005-0000-0000-000014000000}"/>
    <cellStyle name="標準_平成１９年度芸術拠点形成事業　計画書（様式）" xfId="6" xr:uid="{00000000-0005-0000-0000-000015000000}"/>
  </cellStyles>
  <dxfs count="0"/>
  <tableStyles count="0" defaultTableStyle="TableStyleMedium9" defaultPivotStyle="PivotStyleLight16"/>
  <colors>
    <mruColors>
      <color rgb="FFFFFF99"/>
      <color rgb="FFFFFFCC"/>
      <color rgb="FFB6DDE8"/>
      <color rgb="FFC00000"/>
      <color rgb="FFB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7"/>
  <sheetViews>
    <sheetView tabSelected="1" view="pageBreakPreview" zoomScaleNormal="100" zoomScaleSheetLayoutView="100" workbookViewId="0">
      <selection activeCell="B2" sqref="B2"/>
    </sheetView>
  </sheetViews>
  <sheetFormatPr defaultRowHeight="13"/>
  <cols>
    <col min="1" max="1" width="32.36328125" customWidth="1"/>
    <col min="2" max="2" width="62.08984375" customWidth="1"/>
  </cols>
  <sheetData>
    <row r="1" spans="1:3" s="66" customFormat="1" ht="27.75" customHeight="1">
      <c r="A1" s="103" t="s">
        <v>115</v>
      </c>
    </row>
    <row r="2" spans="1:3" s="66" customFormat="1" ht="30" customHeight="1">
      <c r="A2" s="266" t="s">
        <v>173</v>
      </c>
      <c r="B2" s="243"/>
      <c r="C2" s="110"/>
    </row>
    <row r="3" spans="1:3" s="66" customFormat="1" ht="30" customHeight="1">
      <c r="A3" s="266" t="s">
        <v>116</v>
      </c>
      <c r="B3" s="104"/>
      <c r="C3" s="110"/>
    </row>
    <row r="4" spans="1:3" s="66" customFormat="1" ht="30" customHeight="1">
      <c r="A4" s="266" t="s">
        <v>150</v>
      </c>
      <c r="B4" s="243"/>
      <c r="C4" s="110"/>
    </row>
    <row r="5" spans="1:3" s="66" customFormat="1" ht="30" customHeight="1">
      <c r="A5" s="266" t="s">
        <v>151</v>
      </c>
      <c r="B5" s="243"/>
      <c r="C5" s="110"/>
    </row>
    <row r="6" spans="1:3" s="66" customFormat="1" ht="30" customHeight="1">
      <c r="A6" s="227" t="s">
        <v>117</v>
      </c>
      <c r="B6" s="243"/>
      <c r="C6" s="110"/>
    </row>
    <row r="7" spans="1:3" s="66" customFormat="1" ht="30" customHeight="1">
      <c r="A7" s="228" t="s">
        <v>122</v>
      </c>
      <c r="B7" s="104"/>
    </row>
    <row r="8" spans="1:3" s="66" customFormat="1" ht="30" customHeight="1">
      <c r="A8" s="228" t="s">
        <v>150</v>
      </c>
      <c r="B8" s="104"/>
    </row>
    <row r="9" spans="1:3" s="66" customFormat="1" ht="30" customHeight="1">
      <c r="A9" s="228" t="s">
        <v>152</v>
      </c>
      <c r="B9" s="243"/>
    </row>
    <row r="10" spans="1:3" s="66" customFormat="1" ht="30" customHeight="1">
      <c r="A10" s="227" t="s">
        <v>118</v>
      </c>
      <c r="B10" s="104"/>
    </row>
    <row r="11" spans="1:3" s="66" customFormat="1" ht="30" customHeight="1">
      <c r="A11" s="227" t="s">
        <v>119</v>
      </c>
      <c r="B11" s="104"/>
    </row>
    <row r="12" spans="1:3" s="66" customFormat="1" ht="30" customHeight="1">
      <c r="A12" s="229" t="s">
        <v>120</v>
      </c>
      <c r="B12" s="108" t="s">
        <v>121</v>
      </c>
    </row>
    <row r="13" spans="1:3" s="66" customFormat="1" ht="30" customHeight="1">
      <c r="A13" s="109"/>
      <c r="B13" s="184"/>
    </row>
    <row r="14" spans="1:3" s="66" customFormat="1" ht="30" customHeight="1">
      <c r="A14" s="230" t="s">
        <v>136</v>
      </c>
      <c r="B14" s="233"/>
    </row>
    <row r="15" spans="1:3" s="66" customFormat="1" ht="30" customHeight="1">
      <c r="A15" s="231" t="s">
        <v>137</v>
      </c>
      <c r="B15" s="265"/>
    </row>
    <row r="16" spans="1:3" ht="30" customHeight="1">
      <c r="A16" s="231" t="s">
        <v>138</v>
      </c>
      <c r="B16" s="243"/>
    </row>
    <row r="17" spans="2:2" ht="36.75" customHeight="1">
      <c r="B17" s="232" t="s">
        <v>126</v>
      </c>
    </row>
  </sheetData>
  <sheetProtection algorithmName="SHA-512" hashValue="i3z6WTJ8FCKv7vx5kjMAZYZOpoGsV2WDLCrOIKlOBXZBKMHQNxLyGAiY/QiimLgzZNhXs628iVvQHFWGvCxQNQ==" saltValue="YMf6TqiKGyu7orztS5ByTA==" spinCount="100000" sheet="1" objects="1" scenarios="1"/>
  <phoneticPr fontId="7"/>
  <dataValidations count="2">
    <dataValidation type="list" allowBlank="1" showInputMessage="1" showErrorMessage="1" sqref="B12" xr:uid="{00000000-0002-0000-0100-000000000000}">
      <formula1>"※選択してください。,課税事業者,免税事業者及び簡易課税事業者"</formula1>
    </dataValidation>
    <dataValidation type="list" allowBlank="1" showInputMessage="1" showErrorMessage="1" sqref="B14" xr:uid="{00000000-0002-0000-0100-000001000000}">
      <formula1>"劇場所在地,団体所在地,その他（下の欄に記載してください）"</formula1>
    </dataValidation>
  </dataValidations>
  <pageMargins left="0.7" right="0.7" top="0.75" bottom="0.75" header="0.3" footer="0.3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4"/>
    <pageSetUpPr fitToPage="1"/>
  </sheetPr>
  <dimension ref="A1:S37"/>
  <sheetViews>
    <sheetView showGridLines="0" view="pageBreakPreview" zoomScaleNormal="100" zoomScaleSheetLayoutView="100" workbookViewId="0">
      <selection activeCell="I9" sqref="I9:N9"/>
    </sheetView>
  </sheetViews>
  <sheetFormatPr defaultColWidth="9" defaultRowHeight="13"/>
  <cols>
    <col min="1" max="1" width="3" style="14" customWidth="1"/>
    <col min="2" max="2" width="4.90625" style="14" customWidth="1"/>
    <col min="3" max="3" width="7" style="14" customWidth="1"/>
    <col min="4" max="4" width="4.90625" style="14" customWidth="1"/>
    <col min="5" max="5" width="7" style="14" customWidth="1"/>
    <col min="6" max="6" width="8.453125" style="14" customWidth="1"/>
    <col min="7" max="7" width="7.453125" style="14" customWidth="1"/>
    <col min="8" max="8" width="6" style="14" customWidth="1"/>
    <col min="9" max="9" width="7.6328125" style="14" customWidth="1"/>
    <col min="10" max="10" width="7.453125" style="14" customWidth="1"/>
    <col min="11" max="11" width="9.90625" style="14" customWidth="1"/>
    <col min="12" max="12" width="3.453125" style="14" customWidth="1"/>
    <col min="13" max="14" width="3.08984375" style="14" customWidth="1"/>
    <col min="15" max="15" width="3" style="14" customWidth="1"/>
    <col min="16" max="16" width="9" style="5"/>
    <col min="17" max="17" width="16.90625" style="5" hidden="1" customWidth="1"/>
    <col min="18" max="18" width="9" style="5"/>
    <col min="19" max="16384" width="9" style="4"/>
  </cols>
  <sheetData>
    <row r="1" spans="1:17" ht="19.5" customHeight="1">
      <c r="A1" s="313" t="s">
        <v>158</v>
      </c>
      <c r="B1" s="313"/>
      <c r="C1" s="313"/>
      <c r="D1" s="313"/>
      <c r="E1" s="315" t="s">
        <v>190</v>
      </c>
      <c r="F1" s="315"/>
      <c r="G1" s="315"/>
      <c r="H1" s="315"/>
      <c r="I1" s="315"/>
      <c r="J1" s="315"/>
      <c r="K1" s="315"/>
      <c r="L1" s="15"/>
      <c r="M1" s="15"/>
      <c r="N1" s="16"/>
      <c r="O1" s="16"/>
    </row>
    <row r="2" spans="1:17" ht="20.25" customHeight="1">
      <c r="A2" s="16"/>
      <c r="B2" s="16"/>
      <c r="C2" s="16"/>
      <c r="D2" s="15"/>
      <c r="E2" s="315"/>
      <c r="F2" s="315"/>
      <c r="G2" s="315"/>
      <c r="H2" s="315"/>
      <c r="I2" s="315"/>
      <c r="J2" s="315"/>
      <c r="K2" s="315"/>
      <c r="L2" s="15"/>
      <c r="M2" s="15"/>
      <c r="N2" s="16"/>
      <c r="O2" s="16"/>
    </row>
    <row r="3" spans="1:17" ht="18" customHeight="1">
      <c r="A3" s="16"/>
      <c r="B3" s="16"/>
      <c r="C3" s="16"/>
      <c r="D3" s="15"/>
      <c r="E3" s="315"/>
      <c r="F3" s="315"/>
      <c r="G3" s="315"/>
      <c r="H3" s="315"/>
      <c r="I3" s="315"/>
      <c r="J3" s="315"/>
      <c r="K3" s="315"/>
      <c r="L3" s="15"/>
      <c r="M3" s="15"/>
      <c r="N3" s="16"/>
      <c r="O3" s="16"/>
    </row>
    <row r="4" spans="1:17" ht="12.65" customHeight="1">
      <c r="A4" s="52"/>
      <c r="B4" s="52"/>
      <c r="C4" s="52"/>
      <c r="D4" s="52"/>
      <c r="E4" s="53"/>
      <c r="F4" s="53"/>
      <c r="G4" s="53"/>
      <c r="H4" s="53"/>
      <c r="I4" s="53"/>
      <c r="J4" s="53"/>
      <c r="K4" s="53"/>
      <c r="L4" s="53"/>
      <c r="M4" s="53"/>
      <c r="N4" s="52"/>
      <c r="O4" s="52"/>
    </row>
    <row r="5" spans="1:17" ht="18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113" t="s">
        <v>191</v>
      </c>
      <c r="L5" s="116" t="s">
        <v>166</v>
      </c>
      <c r="M5" s="116" t="s">
        <v>130</v>
      </c>
      <c r="N5" s="117"/>
      <c r="O5" s="114" t="s">
        <v>129</v>
      </c>
      <c r="P5" s="115"/>
      <c r="Q5" s="1" t="s">
        <v>129</v>
      </c>
    </row>
    <row r="6" spans="1:17" ht="16.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5"/>
      <c r="L6" s="55"/>
      <c r="M6" s="55"/>
      <c r="N6" s="55"/>
      <c r="O6" s="55"/>
    </row>
    <row r="7" spans="1:17" ht="18" customHeight="1">
      <c r="A7" s="311" t="s">
        <v>56</v>
      </c>
      <c r="B7" s="311"/>
      <c r="C7" s="311"/>
      <c r="D7" s="311"/>
      <c r="E7" s="311"/>
      <c r="F7" s="311"/>
      <c r="G7" s="311"/>
      <c r="H7" s="54"/>
      <c r="I7" s="54"/>
      <c r="J7" s="54"/>
      <c r="K7" s="54"/>
      <c r="L7" s="54"/>
      <c r="M7" s="54"/>
      <c r="N7" s="54"/>
      <c r="O7" s="54"/>
    </row>
    <row r="8" spans="1:17" ht="1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7" ht="23.25" customHeight="1">
      <c r="A9" s="54"/>
      <c r="B9" s="54"/>
      <c r="C9" s="54"/>
      <c r="D9" s="54"/>
      <c r="E9" s="54"/>
      <c r="F9" s="38"/>
      <c r="G9" s="120" t="s">
        <v>45</v>
      </c>
      <c r="H9" s="57"/>
      <c r="I9" s="314" t="str">
        <f>IF(共通入力シート!B2=0,"",共通入力シート!B2)</f>
        <v/>
      </c>
      <c r="J9" s="314"/>
      <c r="K9" s="314"/>
      <c r="L9" s="314"/>
      <c r="M9" s="314"/>
      <c r="N9" s="314"/>
      <c r="O9" s="54"/>
    </row>
    <row r="10" spans="1:17" ht="16.5" customHeight="1">
      <c r="A10" s="54"/>
      <c r="B10" s="54"/>
      <c r="C10" s="54"/>
      <c r="D10" s="54"/>
      <c r="E10" s="54"/>
      <c r="F10" s="38"/>
      <c r="G10" s="58"/>
      <c r="H10" s="38"/>
      <c r="I10" s="124" t="s">
        <v>50</v>
      </c>
      <c r="J10" s="319" t="str">
        <f>IF(共通入力シート!B3=0,"",共通入力シート!B3)</f>
        <v/>
      </c>
      <c r="K10" s="319"/>
      <c r="L10" s="319"/>
      <c r="M10" s="319"/>
      <c r="N10" s="319"/>
      <c r="O10" s="54"/>
    </row>
    <row r="11" spans="1:17" ht="25.5" customHeight="1">
      <c r="A11" s="54"/>
      <c r="B11" s="54"/>
      <c r="C11" s="54"/>
      <c r="D11" s="54"/>
      <c r="E11" s="54"/>
      <c r="F11" s="38"/>
      <c r="G11" s="120" t="s">
        <v>69</v>
      </c>
      <c r="H11" s="56"/>
      <c r="I11" s="267" t="str">
        <f>IF(共通入力シート!B4=0,"",共通入力シート!B4)</f>
        <v/>
      </c>
      <c r="J11" s="310" t="str">
        <f>IF(共通入力シート!B5=0,"",共通入力シート!B5)</f>
        <v/>
      </c>
      <c r="K11" s="310"/>
      <c r="L11" s="310"/>
      <c r="M11" s="310"/>
      <c r="N11" s="310"/>
      <c r="O11" s="54"/>
    </row>
    <row r="12" spans="1:17" ht="18.75" customHeight="1">
      <c r="A12" s="54"/>
      <c r="B12" s="54"/>
      <c r="C12" s="54"/>
      <c r="D12" s="54"/>
      <c r="E12" s="54"/>
      <c r="F12" s="38"/>
      <c r="G12" s="54"/>
      <c r="H12" s="54"/>
      <c r="I12" s="52"/>
      <c r="J12" s="52"/>
      <c r="K12" s="52"/>
      <c r="L12" s="52"/>
      <c r="M12" s="52"/>
      <c r="N12" s="52"/>
      <c r="O12" s="54"/>
    </row>
    <row r="13" spans="1:17" ht="31.5" customHeight="1">
      <c r="A13" s="54"/>
      <c r="B13" s="54"/>
      <c r="C13" s="54"/>
      <c r="D13" s="54"/>
      <c r="E13" s="54"/>
      <c r="F13" s="38"/>
      <c r="G13" s="121" t="s">
        <v>33</v>
      </c>
      <c r="H13" s="59"/>
      <c r="I13" s="317" t="str">
        <f>IF(共通入力シート!B6=0,"",共通入力シート!B6)</f>
        <v/>
      </c>
      <c r="J13" s="318"/>
      <c r="K13" s="318"/>
      <c r="L13" s="318"/>
      <c r="M13" s="318"/>
      <c r="N13" s="318"/>
      <c r="O13" s="54"/>
    </row>
    <row r="14" spans="1:17" ht="15.75" customHeight="1">
      <c r="A14" s="54"/>
      <c r="B14" s="54"/>
      <c r="C14" s="54"/>
      <c r="D14" s="54"/>
      <c r="E14" s="54"/>
      <c r="F14" s="38"/>
      <c r="G14" s="122"/>
      <c r="H14" s="38"/>
      <c r="I14" s="224" t="s">
        <v>18</v>
      </c>
      <c r="J14" s="320" t="str">
        <f>IF(共通入力シート!B7=0,"",共通入力シート!B7)</f>
        <v/>
      </c>
      <c r="K14" s="320"/>
      <c r="L14" s="320"/>
      <c r="M14" s="320"/>
      <c r="N14" s="320"/>
      <c r="O14" s="54"/>
    </row>
    <row r="15" spans="1:17" ht="23.25" customHeight="1">
      <c r="A15" s="54"/>
      <c r="B15" s="54"/>
      <c r="C15" s="54"/>
      <c r="D15" s="54"/>
      <c r="E15" s="54"/>
      <c r="F15" s="38"/>
      <c r="G15" s="120" t="s">
        <v>69</v>
      </c>
      <c r="H15" s="56"/>
      <c r="I15" s="267" t="str">
        <f>IF(共通入力シート!B8=0,"",共通入力シート!B8)</f>
        <v/>
      </c>
      <c r="J15" s="310" t="str">
        <f>IF(共通入力シート!B9=0,"",共通入力シート!B9)</f>
        <v/>
      </c>
      <c r="K15" s="310"/>
      <c r="L15" s="310"/>
      <c r="M15" s="310"/>
      <c r="N15" s="310"/>
      <c r="O15" s="54"/>
    </row>
    <row r="16" spans="1:17" ht="23.25" customHeight="1">
      <c r="A16" s="54"/>
      <c r="B16" s="54"/>
      <c r="C16" s="54"/>
      <c r="D16" s="54"/>
      <c r="E16" s="54"/>
      <c r="F16" s="38"/>
      <c r="G16" s="123" t="s">
        <v>55</v>
      </c>
      <c r="H16" s="60"/>
      <c r="I16" s="321" t="str">
        <f>IF(共通入力シート!B10=0,"",共通入力シート!B10)</f>
        <v/>
      </c>
      <c r="J16" s="321"/>
      <c r="K16" s="322" t="str">
        <f>IF(共通入力シート!B11=0,"",共通入力シート!B11)</f>
        <v/>
      </c>
      <c r="L16" s="322"/>
      <c r="M16" s="322"/>
      <c r="N16" s="119"/>
      <c r="O16" s="54"/>
    </row>
    <row r="17" spans="1:19" ht="34.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</row>
    <row r="18" spans="1:19" ht="14.25" customHeight="1">
      <c r="A18" s="54"/>
      <c r="B18" s="4"/>
      <c r="C18" s="316" t="s">
        <v>70</v>
      </c>
      <c r="D18" s="316"/>
      <c r="E18" s="316"/>
      <c r="F18" s="316"/>
      <c r="G18" s="316"/>
      <c r="H18" s="316"/>
      <c r="I18" s="316"/>
      <c r="J18" s="316"/>
      <c r="K18" s="316"/>
      <c r="L18" s="316"/>
      <c r="M18" s="61"/>
      <c r="N18" s="52"/>
      <c r="O18" s="54"/>
    </row>
    <row r="19" spans="1:19" ht="13.5" customHeight="1">
      <c r="A19" s="52"/>
      <c r="B19" s="52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61"/>
      <c r="N19" s="52"/>
      <c r="O19" s="54"/>
    </row>
    <row r="20" spans="1:19" ht="13.5" customHeight="1">
      <c r="A20" s="52"/>
      <c r="B20" s="52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61"/>
      <c r="N20" s="52"/>
      <c r="O20" s="54"/>
    </row>
    <row r="21" spans="1:19" ht="24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54"/>
    </row>
    <row r="22" spans="1:19">
      <c r="A22" s="312" t="s">
        <v>1</v>
      </c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</row>
    <row r="23" spans="1:19" ht="24.7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19" ht="32.25" customHeight="1">
      <c r="A24" s="54"/>
      <c r="B24" s="234">
        <v>1</v>
      </c>
      <c r="C24" s="344" t="s">
        <v>62</v>
      </c>
      <c r="D24" s="345"/>
      <c r="E24" s="345"/>
      <c r="F24" s="345"/>
      <c r="G24" s="350" t="s">
        <v>34</v>
      </c>
      <c r="H24" s="350"/>
      <c r="I24" s="350"/>
      <c r="J24" s="350"/>
      <c r="K24" s="350"/>
      <c r="L24" s="350"/>
      <c r="M24" s="350"/>
      <c r="N24" s="350"/>
      <c r="O24" s="54"/>
    </row>
    <row r="25" spans="1:19" ht="32.25" customHeight="1">
      <c r="A25" s="54"/>
      <c r="B25" s="234">
        <v>2</v>
      </c>
      <c r="C25" s="344" t="s">
        <v>159</v>
      </c>
      <c r="D25" s="345"/>
      <c r="E25" s="345"/>
      <c r="F25" s="345"/>
      <c r="G25" s="350" t="str">
        <f>IF('様式1-1（活動概要）'!C4=0,"",'様式1-1（活動概要）'!C4)</f>
        <v/>
      </c>
      <c r="H25" s="350"/>
      <c r="I25" s="350"/>
      <c r="J25" s="350"/>
      <c r="K25" s="350"/>
      <c r="L25" s="350"/>
      <c r="M25" s="350"/>
      <c r="N25" s="350"/>
      <c r="O25" s="54"/>
      <c r="P25" s="294" t="s">
        <v>160</v>
      </c>
    </row>
    <row r="26" spans="1:19" ht="32.25" customHeight="1">
      <c r="A26" s="54"/>
      <c r="B26" s="234">
        <v>3</v>
      </c>
      <c r="C26" s="344" t="s">
        <v>167</v>
      </c>
      <c r="D26" s="345"/>
      <c r="E26" s="345"/>
      <c r="F26" s="345"/>
      <c r="G26" s="350" t="s">
        <v>59</v>
      </c>
      <c r="H26" s="350"/>
      <c r="I26" s="350"/>
      <c r="J26" s="350"/>
      <c r="K26" s="350"/>
      <c r="L26" s="350"/>
      <c r="M26" s="350"/>
      <c r="N26" s="350"/>
      <c r="O26" s="54"/>
      <c r="Q26" s="72" t="s">
        <v>108</v>
      </c>
    </row>
    <row r="27" spans="1:19" ht="32.25" customHeight="1">
      <c r="A27" s="54"/>
      <c r="B27" s="235">
        <v>4</v>
      </c>
      <c r="C27" s="325" t="s">
        <v>92</v>
      </c>
      <c r="D27" s="325"/>
      <c r="E27" s="325"/>
      <c r="F27" s="325"/>
      <c r="G27" s="356" t="str">
        <f>'様式1-1（活動概要）'!C260</f>
        <v/>
      </c>
      <c r="H27" s="357"/>
      <c r="I27" s="357"/>
      <c r="J27" s="357"/>
      <c r="K27" s="357"/>
      <c r="L27" s="351" t="s">
        <v>111</v>
      </c>
      <c r="M27" s="351"/>
      <c r="N27" s="352"/>
      <c r="O27" s="54"/>
      <c r="Q27" s="72" t="s">
        <v>109</v>
      </c>
    </row>
    <row r="28" spans="1:19" ht="32.25" customHeight="1">
      <c r="A28" s="54"/>
      <c r="B28" s="236"/>
      <c r="C28" s="326" t="s">
        <v>78</v>
      </c>
      <c r="D28" s="326"/>
      <c r="E28" s="326"/>
      <c r="F28" s="326"/>
      <c r="G28" s="354" t="str">
        <f>'様式1-1-①（バリアフリー・多言語）'!H56</f>
        <v/>
      </c>
      <c r="H28" s="355"/>
      <c r="I28" s="355"/>
      <c r="J28" s="355"/>
      <c r="K28" s="355"/>
      <c r="L28" s="353" t="s">
        <v>111</v>
      </c>
      <c r="M28" s="353"/>
      <c r="N28" s="337"/>
      <c r="O28" s="54"/>
      <c r="Q28" s="98" t="s">
        <v>110</v>
      </c>
    </row>
    <row r="29" spans="1:19" customFormat="1" ht="28.5" customHeight="1">
      <c r="B29" s="237">
        <v>5</v>
      </c>
      <c r="C29" s="365" t="s">
        <v>107</v>
      </c>
      <c r="D29" s="365"/>
      <c r="E29" s="365"/>
      <c r="F29" s="365"/>
      <c r="G29" s="362" t="str">
        <f>IF(共通入力シート!$B$12="","",共通入力シート!$B$12)</f>
        <v>※選択してください。</v>
      </c>
      <c r="H29" s="363"/>
      <c r="I29" s="363"/>
      <c r="J29" s="363"/>
      <c r="K29" s="363"/>
      <c r="L29" s="363"/>
      <c r="M29" s="363"/>
      <c r="N29" s="364"/>
      <c r="O29" s="54"/>
      <c r="P29" s="4"/>
      <c r="Q29" s="99"/>
      <c r="R29" s="4"/>
      <c r="S29" s="4"/>
    </row>
    <row r="30" spans="1:19" ht="17.25" customHeight="1">
      <c r="A30" s="54"/>
      <c r="B30" s="55"/>
      <c r="C30" s="61"/>
      <c r="D30" s="61"/>
      <c r="E30" s="54"/>
      <c r="F30" s="118" t="str">
        <f>IF(共通入力シート!$B$12="※選択してください。","★「共通入力シート」の消費税等仕入控除税額の取扱を選択してください。","")</f>
        <v>★「共通入力シート」の消費税等仕入控除税額の取扱を選択してください。</v>
      </c>
      <c r="G30" s="62"/>
      <c r="H30" s="54"/>
      <c r="I30" s="54"/>
      <c r="J30" s="54"/>
      <c r="K30" s="54"/>
      <c r="L30" s="63"/>
      <c r="M30" s="63"/>
      <c r="N30" s="54"/>
      <c r="O30" s="54"/>
      <c r="P30" s="4"/>
      <c r="Q30" s="99"/>
      <c r="R30" s="4"/>
    </row>
    <row r="31" spans="1:19" ht="15" customHeight="1">
      <c r="A31" s="54"/>
      <c r="B31" s="64" t="s">
        <v>63</v>
      </c>
      <c r="C31" s="54"/>
      <c r="D31" s="54"/>
      <c r="E31" s="54"/>
      <c r="F31" s="54"/>
      <c r="G31" s="54"/>
      <c r="H31" s="54"/>
      <c r="I31" s="55"/>
      <c r="J31" s="65"/>
      <c r="K31" s="65"/>
      <c r="L31" s="54"/>
      <c r="M31" s="54"/>
      <c r="N31" s="54"/>
      <c r="O31" s="54"/>
      <c r="P31" s="4"/>
      <c r="Q31" s="4"/>
      <c r="R31" s="4"/>
    </row>
    <row r="32" spans="1:19" ht="20.25" customHeight="1">
      <c r="A32" s="54"/>
      <c r="B32" s="330" t="s">
        <v>54</v>
      </c>
      <c r="C32" s="331"/>
      <c r="D32" s="358"/>
      <c r="E32" s="359"/>
      <c r="F32" s="359"/>
      <c r="G32" s="359"/>
      <c r="H32" s="332" t="s">
        <v>31</v>
      </c>
      <c r="I32" s="333"/>
      <c r="J32" s="338"/>
      <c r="K32" s="339"/>
      <c r="L32" s="339"/>
      <c r="M32" s="339"/>
      <c r="N32" s="340"/>
      <c r="O32" s="54"/>
      <c r="P32" s="4"/>
      <c r="Q32" s="4"/>
      <c r="R32" s="4"/>
    </row>
    <row r="33" spans="1:15" ht="17.25" customHeight="1">
      <c r="A33" s="54"/>
      <c r="B33" s="334" t="s">
        <v>53</v>
      </c>
      <c r="C33" s="335"/>
      <c r="D33" s="360"/>
      <c r="E33" s="361"/>
      <c r="F33" s="361"/>
      <c r="G33" s="361"/>
      <c r="H33" s="332" t="s">
        <v>52</v>
      </c>
      <c r="I33" s="333"/>
      <c r="J33" s="338"/>
      <c r="K33" s="339"/>
      <c r="L33" s="339"/>
      <c r="M33" s="339"/>
      <c r="N33" s="340"/>
      <c r="O33" s="54"/>
    </row>
    <row r="34" spans="1:15" ht="20.25" customHeight="1">
      <c r="A34" s="54"/>
      <c r="B34" s="336" t="s">
        <v>0</v>
      </c>
      <c r="C34" s="337"/>
      <c r="D34" s="323"/>
      <c r="E34" s="324"/>
      <c r="F34" s="324"/>
      <c r="G34" s="324"/>
      <c r="H34" s="332" t="s">
        <v>51</v>
      </c>
      <c r="I34" s="333"/>
      <c r="J34" s="341"/>
      <c r="K34" s="342"/>
      <c r="L34" s="342"/>
      <c r="M34" s="342"/>
      <c r="N34" s="343"/>
      <c r="O34" s="54"/>
    </row>
    <row r="35" spans="1:15" ht="21" customHeight="1">
      <c r="A35" s="54"/>
      <c r="B35" s="346" t="s">
        <v>76</v>
      </c>
      <c r="C35" s="347"/>
      <c r="D35" s="244" t="s">
        <v>50</v>
      </c>
      <c r="E35" s="366" t="str">
        <f>IF(共通入力シート!B14="", "", IF(共通入力シート!B14="劇場所在地", 共通入力シート!B3, IF(共通入力シート!B14="団体所在地", 共通入力シート!B7, 共通入力シート!B15)))</f>
        <v/>
      </c>
      <c r="F35" s="367"/>
      <c r="G35" s="367"/>
      <c r="H35" s="367"/>
      <c r="I35" s="367"/>
      <c r="J35" s="367"/>
      <c r="K35" s="367"/>
      <c r="L35" s="367"/>
      <c r="M35" s="367"/>
      <c r="N35" s="368"/>
      <c r="O35" s="54"/>
    </row>
    <row r="36" spans="1:15" ht="36.75" customHeight="1">
      <c r="A36" s="54"/>
      <c r="B36" s="348"/>
      <c r="C36" s="349"/>
      <c r="D36" s="327" t="str">
        <f>IF(共通入力シート!B14="", "", IF(共通入力シート!B14="劇場所在地", 共通入力シート!B5, IF(共通入力シート!B14="団体所在地", 共通入力シート!B9, 共通入力シート!B16)))</f>
        <v/>
      </c>
      <c r="E36" s="328"/>
      <c r="F36" s="328"/>
      <c r="G36" s="328"/>
      <c r="H36" s="328"/>
      <c r="I36" s="328"/>
      <c r="J36" s="328"/>
      <c r="K36" s="328"/>
      <c r="L36" s="328"/>
      <c r="M36" s="328"/>
      <c r="N36" s="329"/>
    </row>
    <row r="37" spans="1:15" ht="6.65" customHeight="1"/>
  </sheetData>
  <sheetProtection algorithmName="SHA-512" hashValue="pE3zqEACgvIdi5mRr6nFcwOT/12sDSKUGd3PVmAT0m6Pbq5s8IAFscWsSN+CmL6GnCLIAEfwRRDYV1SPj/Wp+w==" saltValue="wx01kpUNnlL5qXyIC6PDag==" spinCount="100000" sheet="1" formatCells="0" formatRows="0"/>
  <mergeCells count="42">
    <mergeCell ref="C24:F24"/>
    <mergeCell ref="C26:F26"/>
    <mergeCell ref="B35:C36"/>
    <mergeCell ref="G24:N24"/>
    <mergeCell ref="G26:N26"/>
    <mergeCell ref="L27:N27"/>
    <mergeCell ref="L28:N28"/>
    <mergeCell ref="G28:K28"/>
    <mergeCell ref="G27:K27"/>
    <mergeCell ref="D32:G32"/>
    <mergeCell ref="D33:G33"/>
    <mergeCell ref="G29:N29"/>
    <mergeCell ref="C29:F29"/>
    <mergeCell ref="E35:N35"/>
    <mergeCell ref="C25:F25"/>
    <mergeCell ref="G25:N25"/>
    <mergeCell ref="D34:G34"/>
    <mergeCell ref="C27:F27"/>
    <mergeCell ref="C28:F28"/>
    <mergeCell ref="D36:N36"/>
    <mergeCell ref="B32:C32"/>
    <mergeCell ref="H32:I32"/>
    <mergeCell ref="B33:C33"/>
    <mergeCell ref="H33:I33"/>
    <mergeCell ref="B34:C34"/>
    <mergeCell ref="H34:I34"/>
    <mergeCell ref="J32:N32"/>
    <mergeCell ref="J33:N33"/>
    <mergeCell ref="J34:N34"/>
    <mergeCell ref="J11:N11"/>
    <mergeCell ref="J15:N15"/>
    <mergeCell ref="A7:G7"/>
    <mergeCell ref="A22:O22"/>
    <mergeCell ref="A1:D1"/>
    <mergeCell ref="I9:N9"/>
    <mergeCell ref="E1:K3"/>
    <mergeCell ref="C18:L20"/>
    <mergeCell ref="I13:N13"/>
    <mergeCell ref="J10:N10"/>
    <mergeCell ref="J14:N14"/>
    <mergeCell ref="I16:J16"/>
    <mergeCell ref="K16:M16"/>
  </mergeCells>
  <phoneticPr fontId="7"/>
  <dataValidations count="1">
    <dataValidation allowBlank="1" showInputMessage="1" showErrorMessage="1" error="プルダウンより選択してください" sqref="G29:N29" xr:uid="{00000000-0002-0000-0200-000000000000}"/>
  </dataValidations>
  <printOptions horizontalCentered="1"/>
  <pageMargins left="0.70866141732283472" right="0.70866141732283472" top="0.74803149606299213" bottom="0.33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V266"/>
  <sheetViews>
    <sheetView view="pageBreakPreview" topLeftCell="B1" zoomScaleNormal="150" zoomScaleSheetLayoutView="100" workbookViewId="0">
      <selection activeCell="C4" sqref="C4:L4"/>
    </sheetView>
  </sheetViews>
  <sheetFormatPr defaultColWidth="9" defaultRowHeight="13"/>
  <cols>
    <col min="1" max="1" width="0.6328125" style="2" customWidth="1"/>
    <col min="2" max="2" width="8.90625" style="12" customWidth="1"/>
    <col min="3" max="3" width="10.453125" style="12" customWidth="1"/>
    <col min="4" max="4" width="5" style="12" customWidth="1"/>
    <col min="5" max="5" width="8.6328125" style="12" customWidth="1"/>
    <col min="6" max="6" width="8.90625" style="12" customWidth="1"/>
    <col min="7" max="7" width="2.08984375" style="12" customWidth="1"/>
    <col min="8" max="9" width="10.453125" style="12" customWidth="1"/>
    <col min="10" max="10" width="9.36328125" style="12" customWidth="1"/>
    <col min="11" max="11" width="10" style="12" customWidth="1"/>
    <col min="12" max="12" width="8.90625" style="12" customWidth="1"/>
    <col min="13" max="13" width="1" style="12" customWidth="1"/>
    <col min="14" max="16384" width="9" style="2"/>
  </cols>
  <sheetData>
    <row r="1" spans="2:13" ht="1.5" customHeight="1"/>
    <row r="2" spans="2:13" s="1" customFormat="1" ht="21" customHeight="1">
      <c r="B2" s="471" t="s">
        <v>168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18"/>
    </row>
    <row r="3" spans="2:13" s="33" customFormat="1" ht="3.75" customHeight="1">
      <c r="M3" s="34"/>
    </row>
    <row r="4" spans="2:13" s="19" customFormat="1" ht="44.25" customHeight="1">
      <c r="B4" s="35" t="s">
        <v>161</v>
      </c>
      <c r="C4" s="472"/>
      <c r="D4" s="472"/>
      <c r="E4" s="472"/>
      <c r="F4" s="472"/>
      <c r="G4" s="472"/>
      <c r="H4" s="472"/>
      <c r="I4" s="472"/>
      <c r="J4" s="472"/>
      <c r="K4" s="472"/>
      <c r="L4" s="473"/>
      <c r="M4" s="34"/>
    </row>
    <row r="5" spans="2:13" s="19" customFormat="1" ht="23.25" customHeight="1">
      <c r="B5" s="474" t="s">
        <v>35</v>
      </c>
      <c r="C5" s="493" t="str">
        <f>IF(共通入力シート!B6=0,"",共通入力シート!B6)</f>
        <v/>
      </c>
      <c r="D5" s="494"/>
      <c r="E5" s="494"/>
      <c r="F5" s="494"/>
      <c r="G5" s="494"/>
      <c r="H5" s="494"/>
      <c r="I5" s="494"/>
      <c r="J5" s="494"/>
      <c r="K5" s="494"/>
      <c r="L5" s="495"/>
    </row>
    <row r="6" spans="2:13" s="19" customFormat="1" ht="13.4" customHeight="1">
      <c r="B6" s="475"/>
      <c r="C6" s="477" t="s">
        <v>3</v>
      </c>
      <c r="D6" s="485" t="s">
        <v>172</v>
      </c>
      <c r="E6" s="515"/>
      <c r="F6" s="485" t="s">
        <v>171</v>
      </c>
      <c r="G6" s="515"/>
      <c r="H6" s="516"/>
      <c r="I6" s="480" t="s">
        <v>4</v>
      </c>
      <c r="J6" s="280" t="s">
        <v>172</v>
      </c>
      <c r="K6" s="485" t="s">
        <v>171</v>
      </c>
      <c r="L6" s="486"/>
    </row>
    <row r="7" spans="2:13" s="19" customFormat="1" ht="23.25" customHeight="1">
      <c r="B7" s="475"/>
      <c r="C7" s="478"/>
      <c r="D7" s="489"/>
      <c r="E7" s="490"/>
      <c r="F7" s="489"/>
      <c r="G7" s="490"/>
      <c r="H7" s="491"/>
      <c r="I7" s="481"/>
      <c r="J7" s="282"/>
      <c r="K7" s="489"/>
      <c r="L7" s="492"/>
    </row>
    <row r="8" spans="2:13" s="19" customFormat="1" ht="25" hidden="1" customHeight="1">
      <c r="B8" s="476"/>
      <c r="C8" s="479"/>
      <c r="D8" s="483"/>
      <c r="E8" s="484"/>
      <c r="F8" s="484"/>
      <c r="G8" s="484"/>
      <c r="H8" s="484"/>
      <c r="I8" s="482"/>
      <c r="J8" s="281"/>
      <c r="K8" s="487"/>
      <c r="L8" s="488"/>
    </row>
    <row r="9" spans="2:13" s="19" customFormat="1" ht="17.25" customHeight="1">
      <c r="B9" s="438" t="s">
        <v>57</v>
      </c>
      <c r="C9" s="498"/>
      <c r="D9" s="499"/>
      <c r="E9" s="499"/>
      <c r="F9" s="499"/>
      <c r="G9" s="499"/>
      <c r="H9" s="499"/>
      <c r="I9" s="499"/>
      <c r="J9" s="499"/>
      <c r="K9" s="499"/>
      <c r="L9" s="500"/>
    </row>
    <row r="10" spans="2:13" s="19" customFormat="1" ht="17.25" customHeight="1">
      <c r="B10" s="439"/>
      <c r="C10" s="501"/>
      <c r="D10" s="502"/>
      <c r="E10" s="502"/>
      <c r="F10" s="502"/>
      <c r="G10" s="502"/>
      <c r="H10" s="502"/>
      <c r="I10" s="502"/>
      <c r="J10" s="502"/>
      <c r="K10" s="502"/>
      <c r="L10" s="503"/>
      <c r="M10" s="37"/>
    </row>
    <row r="11" spans="2:13" s="19" customFormat="1" ht="17.25" customHeight="1">
      <c r="B11" s="439"/>
      <c r="C11" s="501"/>
      <c r="D11" s="502"/>
      <c r="E11" s="502"/>
      <c r="F11" s="502"/>
      <c r="G11" s="502"/>
      <c r="H11" s="502"/>
      <c r="I11" s="502"/>
      <c r="J11" s="502"/>
      <c r="K11" s="502"/>
      <c r="L11" s="503"/>
      <c r="M11" s="37"/>
    </row>
    <row r="12" spans="2:13" s="19" customFormat="1" ht="17.25" customHeight="1">
      <c r="B12" s="440"/>
      <c r="C12" s="504"/>
      <c r="D12" s="505"/>
      <c r="E12" s="505"/>
      <c r="F12" s="505"/>
      <c r="G12" s="505"/>
      <c r="H12" s="505"/>
      <c r="I12" s="505"/>
      <c r="J12" s="505"/>
      <c r="K12" s="505"/>
      <c r="L12" s="506"/>
      <c r="M12" s="37"/>
    </row>
    <row r="13" spans="2:13" s="19" customFormat="1" ht="17.25" customHeight="1">
      <c r="B13" s="438" t="s">
        <v>58</v>
      </c>
      <c r="C13" s="498"/>
      <c r="D13" s="499"/>
      <c r="E13" s="499"/>
      <c r="F13" s="499"/>
      <c r="G13" s="499"/>
      <c r="H13" s="499"/>
      <c r="I13" s="499"/>
      <c r="J13" s="499"/>
      <c r="K13" s="499"/>
      <c r="L13" s="500"/>
      <c r="M13" s="37"/>
    </row>
    <row r="14" spans="2:13" s="19" customFormat="1" ht="17.25" customHeight="1">
      <c r="B14" s="439"/>
      <c r="C14" s="501"/>
      <c r="D14" s="502"/>
      <c r="E14" s="502"/>
      <c r="F14" s="502"/>
      <c r="G14" s="502"/>
      <c r="H14" s="502"/>
      <c r="I14" s="502"/>
      <c r="J14" s="502"/>
      <c r="K14" s="502"/>
      <c r="L14" s="503"/>
      <c r="M14" s="37"/>
    </row>
    <row r="15" spans="2:13" s="19" customFormat="1" ht="17.25" customHeight="1">
      <c r="B15" s="439"/>
      <c r="C15" s="501"/>
      <c r="D15" s="502"/>
      <c r="E15" s="502"/>
      <c r="F15" s="502"/>
      <c r="G15" s="502"/>
      <c r="H15" s="502"/>
      <c r="I15" s="502"/>
      <c r="J15" s="502"/>
      <c r="K15" s="502"/>
      <c r="L15" s="503"/>
      <c r="M15" s="37"/>
    </row>
    <row r="16" spans="2:13" s="19" customFormat="1" ht="17.25" customHeight="1">
      <c r="B16" s="440"/>
      <c r="C16" s="504"/>
      <c r="D16" s="505"/>
      <c r="E16" s="505"/>
      <c r="F16" s="505"/>
      <c r="G16" s="505"/>
      <c r="H16" s="505"/>
      <c r="I16" s="505"/>
      <c r="J16" s="505"/>
      <c r="K16" s="505"/>
      <c r="L16" s="506"/>
      <c r="M16" s="37"/>
    </row>
    <row r="17" spans="2:13" s="19" customFormat="1" ht="17.25" customHeight="1">
      <c r="B17" s="438" t="s">
        <v>187</v>
      </c>
      <c r="C17" s="496" t="s">
        <v>186</v>
      </c>
      <c r="D17" s="496"/>
      <c r="E17" s="496"/>
      <c r="F17" s="496"/>
      <c r="G17" s="496"/>
      <c r="H17" s="496"/>
      <c r="I17" s="496"/>
      <c r="J17" s="496"/>
      <c r="K17" s="496"/>
      <c r="L17" s="497"/>
      <c r="M17" s="17"/>
    </row>
    <row r="18" spans="2:13" s="19" customFormat="1" ht="17.25" customHeight="1">
      <c r="B18" s="439"/>
      <c r="C18" s="381"/>
      <c r="D18" s="382"/>
      <c r="E18" s="382"/>
      <c r="F18" s="382"/>
      <c r="G18" s="382"/>
      <c r="H18" s="382"/>
      <c r="I18" s="382"/>
      <c r="J18" s="382"/>
      <c r="K18" s="382"/>
      <c r="L18" s="383"/>
      <c r="M18" s="39"/>
    </row>
    <row r="19" spans="2:13" s="19" customFormat="1" ht="17.25" customHeight="1">
      <c r="B19" s="439"/>
      <c r="C19" s="381"/>
      <c r="D19" s="382"/>
      <c r="E19" s="382"/>
      <c r="F19" s="382"/>
      <c r="G19" s="382"/>
      <c r="H19" s="382"/>
      <c r="I19" s="382"/>
      <c r="J19" s="382"/>
      <c r="K19" s="382"/>
      <c r="L19" s="383"/>
      <c r="M19" s="39"/>
    </row>
    <row r="20" spans="2:13" s="19" customFormat="1" ht="17.25" customHeight="1">
      <c r="B20" s="439"/>
      <c r="C20" s="381"/>
      <c r="D20" s="382"/>
      <c r="E20" s="382"/>
      <c r="F20" s="382"/>
      <c r="G20" s="382"/>
      <c r="H20" s="382"/>
      <c r="I20" s="382"/>
      <c r="J20" s="382"/>
      <c r="K20" s="382"/>
      <c r="L20" s="383"/>
      <c r="M20" s="39"/>
    </row>
    <row r="21" spans="2:13" s="19" customFormat="1" ht="17.25" customHeight="1">
      <c r="B21" s="439"/>
      <c r="C21" s="381"/>
      <c r="D21" s="382"/>
      <c r="E21" s="382"/>
      <c r="F21" s="382"/>
      <c r="G21" s="382"/>
      <c r="H21" s="382"/>
      <c r="I21" s="382"/>
      <c r="J21" s="382"/>
      <c r="K21" s="382"/>
      <c r="L21" s="383"/>
      <c r="M21" s="39"/>
    </row>
    <row r="22" spans="2:13" s="19" customFormat="1" ht="17.25" customHeight="1">
      <c r="B22" s="439"/>
      <c r="C22" s="381"/>
      <c r="D22" s="382"/>
      <c r="E22" s="382"/>
      <c r="F22" s="382"/>
      <c r="G22" s="382"/>
      <c r="H22" s="382"/>
      <c r="I22" s="382"/>
      <c r="J22" s="382"/>
      <c r="K22" s="382"/>
      <c r="L22" s="383"/>
      <c r="M22" s="39"/>
    </row>
    <row r="23" spans="2:13" s="19" customFormat="1" ht="17.25" customHeight="1">
      <c r="B23" s="439"/>
      <c r="C23" s="381"/>
      <c r="D23" s="382"/>
      <c r="E23" s="382"/>
      <c r="F23" s="382"/>
      <c r="G23" s="382"/>
      <c r="H23" s="382"/>
      <c r="I23" s="382"/>
      <c r="J23" s="382"/>
      <c r="K23" s="382"/>
      <c r="L23" s="383"/>
      <c r="M23" s="39"/>
    </row>
    <row r="24" spans="2:13" s="19" customFormat="1" ht="17.25" customHeight="1">
      <c r="B24" s="439"/>
      <c r="C24" s="381"/>
      <c r="D24" s="382"/>
      <c r="E24" s="382"/>
      <c r="F24" s="382"/>
      <c r="G24" s="382"/>
      <c r="H24" s="382"/>
      <c r="I24" s="382"/>
      <c r="J24" s="382"/>
      <c r="K24" s="382"/>
      <c r="L24" s="383"/>
      <c r="M24" s="39"/>
    </row>
    <row r="25" spans="2:13" s="19" customFormat="1" ht="17.25" customHeight="1">
      <c r="B25" s="439"/>
      <c r="C25" s="381"/>
      <c r="D25" s="382"/>
      <c r="E25" s="382"/>
      <c r="F25" s="382"/>
      <c r="G25" s="382"/>
      <c r="H25" s="382"/>
      <c r="I25" s="382"/>
      <c r="J25" s="382"/>
      <c r="K25" s="382"/>
      <c r="L25" s="383"/>
      <c r="M25" s="39"/>
    </row>
    <row r="26" spans="2:13" s="19" customFormat="1" ht="17.25" customHeight="1">
      <c r="B26" s="439"/>
      <c r="C26" s="381"/>
      <c r="D26" s="382"/>
      <c r="E26" s="382"/>
      <c r="F26" s="382"/>
      <c r="G26" s="382"/>
      <c r="H26" s="382"/>
      <c r="I26" s="382"/>
      <c r="J26" s="382"/>
      <c r="K26" s="382"/>
      <c r="L26" s="383"/>
      <c r="M26" s="39"/>
    </row>
    <row r="27" spans="2:13" s="19" customFormat="1" ht="17.25" customHeight="1">
      <c r="B27" s="439"/>
      <c r="C27" s="381"/>
      <c r="D27" s="382"/>
      <c r="E27" s="382"/>
      <c r="F27" s="382"/>
      <c r="G27" s="382"/>
      <c r="H27" s="382"/>
      <c r="I27" s="382"/>
      <c r="J27" s="382"/>
      <c r="K27" s="382"/>
      <c r="L27" s="383"/>
      <c r="M27" s="39"/>
    </row>
    <row r="28" spans="2:13" s="19" customFormat="1" ht="17.25" customHeight="1">
      <c r="B28" s="439"/>
      <c r="C28" s="381"/>
      <c r="D28" s="382"/>
      <c r="E28" s="382"/>
      <c r="F28" s="382"/>
      <c r="G28" s="382"/>
      <c r="H28" s="382"/>
      <c r="I28" s="382"/>
      <c r="J28" s="382"/>
      <c r="K28" s="382"/>
      <c r="L28" s="383"/>
      <c r="M28" s="39"/>
    </row>
    <row r="29" spans="2:13" s="19" customFormat="1" ht="17.25" customHeight="1">
      <c r="B29" s="439"/>
      <c r="C29" s="381"/>
      <c r="D29" s="382"/>
      <c r="E29" s="382"/>
      <c r="F29" s="382"/>
      <c r="G29" s="382"/>
      <c r="H29" s="382"/>
      <c r="I29" s="382"/>
      <c r="J29" s="382"/>
      <c r="K29" s="382"/>
      <c r="L29" s="383"/>
      <c r="M29" s="39"/>
    </row>
    <row r="30" spans="2:13" s="19" customFormat="1" ht="17.25" customHeight="1">
      <c r="B30" s="439"/>
      <c r="C30" s="381"/>
      <c r="D30" s="382"/>
      <c r="E30" s="382"/>
      <c r="F30" s="382"/>
      <c r="G30" s="382"/>
      <c r="H30" s="382"/>
      <c r="I30" s="382"/>
      <c r="J30" s="382"/>
      <c r="K30" s="382"/>
      <c r="L30" s="383"/>
      <c r="M30" s="39"/>
    </row>
    <row r="31" spans="2:13" s="19" customFormat="1" ht="17.25" customHeight="1">
      <c r="B31" s="439"/>
      <c r="C31" s="384"/>
      <c r="D31" s="385"/>
      <c r="E31" s="385"/>
      <c r="F31" s="385"/>
      <c r="G31" s="385"/>
      <c r="H31" s="385"/>
      <c r="I31" s="385"/>
      <c r="J31" s="385"/>
      <c r="K31" s="385"/>
      <c r="L31" s="386"/>
      <c r="M31" s="39"/>
    </row>
    <row r="32" spans="2:13" s="19" customFormat="1" ht="17.25" customHeight="1">
      <c r="B32" s="438" t="s">
        <v>169</v>
      </c>
      <c r="C32" s="512" t="s">
        <v>60</v>
      </c>
      <c r="D32" s="513"/>
      <c r="E32" s="513"/>
      <c r="F32" s="513"/>
      <c r="G32" s="513"/>
      <c r="H32" s="513"/>
      <c r="I32" s="513"/>
      <c r="J32" s="513"/>
      <c r="K32" s="513"/>
      <c r="L32" s="514"/>
      <c r="M32" s="39"/>
    </row>
    <row r="33" spans="2:13" s="19" customFormat="1" ht="17.25" customHeight="1">
      <c r="B33" s="439"/>
      <c r="C33" s="507"/>
      <c r="D33" s="508"/>
      <c r="E33" s="508"/>
      <c r="F33" s="508"/>
      <c r="G33" s="508"/>
      <c r="H33" s="508"/>
      <c r="I33" s="508"/>
      <c r="J33" s="508"/>
      <c r="K33" s="508"/>
      <c r="L33" s="509"/>
      <c r="M33" s="39"/>
    </row>
    <row r="34" spans="2:13" s="19" customFormat="1" ht="17.25" customHeight="1">
      <c r="B34" s="439"/>
      <c r="C34" s="508"/>
      <c r="D34" s="508"/>
      <c r="E34" s="508"/>
      <c r="F34" s="508"/>
      <c r="G34" s="508"/>
      <c r="H34" s="508"/>
      <c r="I34" s="508"/>
      <c r="J34" s="508"/>
      <c r="K34" s="508"/>
      <c r="L34" s="509"/>
      <c r="M34" s="39"/>
    </row>
    <row r="35" spans="2:13" s="19" customFormat="1" ht="17.25" customHeight="1">
      <c r="B35" s="439"/>
      <c r="C35" s="508"/>
      <c r="D35" s="508"/>
      <c r="E35" s="508"/>
      <c r="F35" s="508"/>
      <c r="G35" s="508"/>
      <c r="H35" s="508"/>
      <c r="I35" s="508"/>
      <c r="J35" s="508"/>
      <c r="K35" s="508"/>
      <c r="L35" s="509"/>
      <c r="M35" s="39"/>
    </row>
    <row r="36" spans="2:13" s="19" customFormat="1" ht="17.25" customHeight="1">
      <c r="B36" s="439"/>
      <c r="C36" s="508"/>
      <c r="D36" s="508"/>
      <c r="E36" s="508"/>
      <c r="F36" s="508"/>
      <c r="G36" s="508"/>
      <c r="H36" s="508"/>
      <c r="I36" s="508"/>
      <c r="J36" s="508"/>
      <c r="K36" s="508"/>
      <c r="L36" s="509"/>
      <c r="M36" s="39"/>
    </row>
    <row r="37" spans="2:13" s="19" customFormat="1" ht="17.25" customHeight="1">
      <c r="B37" s="439"/>
      <c r="C37" s="508"/>
      <c r="D37" s="508"/>
      <c r="E37" s="508"/>
      <c r="F37" s="508"/>
      <c r="G37" s="508"/>
      <c r="H37" s="508"/>
      <c r="I37" s="508"/>
      <c r="J37" s="508"/>
      <c r="K37" s="508"/>
      <c r="L37" s="509"/>
      <c r="M37" s="39"/>
    </row>
    <row r="38" spans="2:13" s="19" customFormat="1" ht="17.25" customHeight="1">
      <c r="B38" s="439"/>
      <c r="C38" s="508"/>
      <c r="D38" s="508"/>
      <c r="E38" s="508"/>
      <c r="F38" s="508"/>
      <c r="G38" s="508"/>
      <c r="H38" s="508"/>
      <c r="I38" s="508"/>
      <c r="J38" s="508"/>
      <c r="K38" s="508"/>
      <c r="L38" s="509"/>
      <c r="M38" s="39"/>
    </row>
    <row r="39" spans="2:13" s="19" customFormat="1" ht="17.25" customHeight="1">
      <c r="B39" s="439"/>
      <c r="C39" s="508"/>
      <c r="D39" s="508"/>
      <c r="E39" s="508"/>
      <c r="F39" s="508"/>
      <c r="G39" s="508"/>
      <c r="H39" s="508"/>
      <c r="I39" s="508"/>
      <c r="J39" s="508"/>
      <c r="K39" s="508"/>
      <c r="L39" s="509"/>
      <c r="M39" s="39"/>
    </row>
    <row r="40" spans="2:13" s="19" customFormat="1" ht="17.25" customHeight="1">
      <c r="B40" s="439"/>
      <c r="C40" s="508"/>
      <c r="D40" s="508"/>
      <c r="E40" s="508"/>
      <c r="F40" s="508"/>
      <c r="G40" s="508"/>
      <c r="H40" s="508"/>
      <c r="I40" s="508"/>
      <c r="J40" s="508"/>
      <c r="K40" s="508"/>
      <c r="L40" s="509"/>
      <c r="M40" s="39"/>
    </row>
    <row r="41" spans="2:13" s="19" customFormat="1" ht="17.25" customHeight="1">
      <c r="B41" s="439"/>
      <c r="C41" s="508"/>
      <c r="D41" s="508"/>
      <c r="E41" s="508"/>
      <c r="F41" s="508"/>
      <c r="G41" s="508"/>
      <c r="H41" s="508"/>
      <c r="I41" s="508"/>
      <c r="J41" s="508"/>
      <c r="K41" s="508"/>
      <c r="L41" s="509"/>
      <c r="M41" s="39"/>
    </row>
    <row r="42" spans="2:13" s="19" customFormat="1" ht="17.25" customHeight="1">
      <c r="B42" s="439"/>
      <c r="C42" s="508"/>
      <c r="D42" s="508"/>
      <c r="E42" s="508"/>
      <c r="F42" s="508"/>
      <c r="G42" s="508"/>
      <c r="H42" s="508"/>
      <c r="I42" s="508"/>
      <c r="J42" s="508"/>
      <c r="K42" s="508"/>
      <c r="L42" s="509"/>
      <c r="M42" s="39"/>
    </row>
    <row r="43" spans="2:13" s="19" customFormat="1" ht="17.25" customHeight="1">
      <c r="B43" s="439"/>
      <c r="C43" s="508"/>
      <c r="D43" s="508"/>
      <c r="E43" s="508"/>
      <c r="F43" s="508"/>
      <c r="G43" s="508"/>
      <c r="H43" s="508"/>
      <c r="I43" s="508"/>
      <c r="J43" s="508"/>
      <c r="K43" s="508"/>
      <c r="L43" s="509"/>
      <c r="M43" s="39"/>
    </row>
    <row r="44" spans="2:13" s="19" customFormat="1" ht="17.25" customHeight="1">
      <c r="B44" s="439"/>
      <c r="C44" s="508"/>
      <c r="D44" s="508"/>
      <c r="E44" s="508"/>
      <c r="F44" s="508"/>
      <c r="G44" s="508"/>
      <c r="H44" s="508"/>
      <c r="I44" s="508"/>
      <c r="J44" s="508"/>
      <c r="K44" s="508"/>
      <c r="L44" s="509"/>
      <c r="M44" s="39"/>
    </row>
    <row r="45" spans="2:13" s="19" customFormat="1" ht="17.25" customHeight="1">
      <c r="B45" s="439"/>
      <c r="C45" s="508"/>
      <c r="D45" s="508"/>
      <c r="E45" s="508"/>
      <c r="F45" s="508"/>
      <c r="G45" s="508"/>
      <c r="H45" s="508"/>
      <c r="I45" s="508"/>
      <c r="J45" s="508"/>
      <c r="K45" s="508"/>
      <c r="L45" s="509"/>
      <c r="M45" s="39"/>
    </row>
    <row r="46" spans="2:13" s="19" customFormat="1" ht="17.25" customHeight="1">
      <c r="B46" s="439"/>
      <c r="C46" s="508"/>
      <c r="D46" s="508"/>
      <c r="E46" s="508"/>
      <c r="F46" s="508"/>
      <c r="G46" s="508"/>
      <c r="H46" s="508"/>
      <c r="I46" s="508"/>
      <c r="J46" s="508"/>
      <c r="K46" s="508"/>
      <c r="L46" s="509"/>
      <c r="M46" s="39"/>
    </row>
    <row r="47" spans="2:13" s="19" customFormat="1" ht="17.25" customHeight="1">
      <c r="B47" s="439"/>
      <c r="C47" s="508"/>
      <c r="D47" s="508"/>
      <c r="E47" s="508"/>
      <c r="F47" s="508"/>
      <c r="G47" s="508"/>
      <c r="H47" s="508"/>
      <c r="I47" s="508"/>
      <c r="J47" s="508"/>
      <c r="K47" s="508"/>
      <c r="L47" s="509"/>
      <c r="M47" s="39"/>
    </row>
    <row r="48" spans="2:13" s="19" customFormat="1" ht="17.25" customHeight="1">
      <c r="B48" s="439"/>
      <c r="C48" s="508"/>
      <c r="D48" s="508"/>
      <c r="E48" s="508"/>
      <c r="F48" s="508"/>
      <c r="G48" s="508"/>
      <c r="H48" s="508"/>
      <c r="I48" s="508"/>
      <c r="J48" s="508"/>
      <c r="K48" s="508"/>
      <c r="L48" s="509"/>
      <c r="M48" s="39"/>
    </row>
    <row r="49" spans="2:22" s="19" customFormat="1" ht="17.25" customHeight="1">
      <c r="B49" s="439"/>
      <c r="C49" s="508"/>
      <c r="D49" s="508"/>
      <c r="E49" s="508"/>
      <c r="F49" s="508"/>
      <c r="G49" s="508"/>
      <c r="H49" s="508"/>
      <c r="I49" s="508"/>
      <c r="J49" s="508"/>
      <c r="K49" s="508"/>
      <c r="L49" s="509"/>
      <c r="M49" s="39"/>
    </row>
    <row r="50" spans="2:22" s="19" customFormat="1" ht="17.25" customHeight="1">
      <c r="B50" s="439"/>
      <c r="C50" s="508"/>
      <c r="D50" s="508"/>
      <c r="E50" s="508"/>
      <c r="F50" s="508"/>
      <c r="G50" s="508"/>
      <c r="H50" s="508"/>
      <c r="I50" s="508"/>
      <c r="J50" s="508"/>
      <c r="K50" s="508"/>
      <c r="L50" s="509"/>
      <c r="M50" s="39"/>
    </row>
    <row r="51" spans="2:22" s="19" customFormat="1" ht="17.25" customHeight="1">
      <c r="B51" s="439"/>
      <c r="C51" s="508"/>
      <c r="D51" s="508"/>
      <c r="E51" s="508"/>
      <c r="F51" s="508"/>
      <c r="G51" s="508"/>
      <c r="H51" s="508"/>
      <c r="I51" s="508"/>
      <c r="J51" s="508"/>
      <c r="K51" s="508"/>
      <c r="L51" s="509"/>
      <c r="M51" s="39"/>
    </row>
    <row r="52" spans="2:22" s="19" customFormat="1" ht="17.25" customHeight="1">
      <c r="B52" s="439"/>
      <c r="C52" s="510"/>
      <c r="D52" s="510"/>
      <c r="E52" s="510"/>
      <c r="F52" s="510"/>
      <c r="G52" s="510"/>
      <c r="H52" s="510"/>
      <c r="I52" s="510"/>
      <c r="J52" s="510"/>
      <c r="K52" s="510"/>
      <c r="L52" s="511"/>
      <c r="M52" s="39"/>
    </row>
    <row r="53" spans="2:22" s="19" customFormat="1" ht="17.25" customHeight="1">
      <c r="B53" s="439"/>
      <c r="C53" s="292" t="s">
        <v>175</v>
      </c>
      <c r="D53" s="292"/>
      <c r="E53" s="292"/>
      <c r="F53" s="292"/>
      <c r="G53" s="292"/>
      <c r="H53" s="292"/>
      <c r="I53" s="292"/>
      <c r="J53" s="292"/>
      <c r="K53" s="292"/>
      <c r="L53" s="293"/>
    </row>
    <row r="54" spans="2:22" s="19" customFormat="1" ht="18.649999999999999" customHeight="1">
      <c r="B54" s="439"/>
      <c r="C54" s="255" t="s">
        <v>147</v>
      </c>
      <c r="D54" s="470" t="s">
        <v>148</v>
      </c>
      <c r="E54" s="470"/>
      <c r="F54" s="470"/>
      <c r="G54" s="470"/>
      <c r="H54" s="470"/>
      <c r="I54" s="470"/>
      <c r="J54" s="277" t="s">
        <v>149</v>
      </c>
      <c r="K54" s="278"/>
      <c r="L54" s="279"/>
      <c r="M54" s="253"/>
      <c r="N54" s="253"/>
    </row>
    <row r="55" spans="2:22" s="19" customFormat="1" ht="17.25" customHeight="1">
      <c r="B55" s="439"/>
      <c r="C55" s="519"/>
      <c r="D55" s="519"/>
      <c r="E55" s="519"/>
      <c r="F55" s="519"/>
      <c r="G55" s="519"/>
      <c r="H55" s="519"/>
      <c r="I55" s="519"/>
      <c r="J55" s="519"/>
      <c r="K55" s="519"/>
      <c r="L55" s="520"/>
    </row>
    <row r="56" spans="2:22" s="19" customFormat="1" ht="17.25" customHeight="1">
      <c r="B56" s="439"/>
      <c r="C56" s="519"/>
      <c r="D56" s="519"/>
      <c r="E56" s="519"/>
      <c r="F56" s="519"/>
      <c r="G56" s="519"/>
      <c r="H56" s="519"/>
      <c r="I56" s="519"/>
      <c r="J56" s="519"/>
      <c r="K56" s="519"/>
      <c r="L56" s="520"/>
    </row>
    <row r="57" spans="2:22" s="19" customFormat="1" ht="17.25" customHeight="1">
      <c r="B57" s="439"/>
      <c r="C57" s="519"/>
      <c r="D57" s="519"/>
      <c r="E57" s="519"/>
      <c r="F57" s="519"/>
      <c r="G57" s="519"/>
      <c r="H57" s="519"/>
      <c r="I57" s="519"/>
      <c r="J57" s="519"/>
      <c r="K57" s="519"/>
      <c r="L57" s="520"/>
    </row>
    <row r="58" spans="2:22" s="19" customFormat="1" ht="17.25" customHeight="1">
      <c r="B58" s="439"/>
      <c r="C58" s="519"/>
      <c r="D58" s="519"/>
      <c r="E58" s="519"/>
      <c r="F58" s="519"/>
      <c r="G58" s="519"/>
      <c r="H58" s="519"/>
      <c r="I58" s="519"/>
      <c r="J58" s="519"/>
      <c r="K58" s="519"/>
      <c r="L58" s="520"/>
    </row>
    <row r="59" spans="2:22" s="19" customFormat="1" ht="17.25" customHeight="1">
      <c r="B59" s="439"/>
      <c r="C59" s="519"/>
      <c r="D59" s="519"/>
      <c r="E59" s="519"/>
      <c r="F59" s="519"/>
      <c r="G59" s="519"/>
      <c r="H59" s="519"/>
      <c r="I59" s="519"/>
      <c r="J59" s="519"/>
      <c r="K59" s="519"/>
      <c r="L59" s="520"/>
    </row>
    <row r="60" spans="2:22" s="19" customFormat="1" ht="17.25" customHeight="1">
      <c r="B60" s="439"/>
      <c r="C60" s="519"/>
      <c r="D60" s="519"/>
      <c r="E60" s="519"/>
      <c r="F60" s="519"/>
      <c r="G60" s="519"/>
      <c r="H60" s="519"/>
      <c r="I60" s="519"/>
      <c r="J60" s="519"/>
      <c r="K60" s="519"/>
      <c r="L60" s="520"/>
    </row>
    <row r="61" spans="2:22" s="19" customFormat="1" ht="17.25" customHeight="1">
      <c r="B61" s="439"/>
      <c r="C61" s="519"/>
      <c r="D61" s="519"/>
      <c r="E61" s="519"/>
      <c r="F61" s="519"/>
      <c r="G61" s="519"/>
      <c r="H61" s="519"/>
      <c r="I61" s="519"/>
      <c r="J61" s="519"/>
      <c r="K61" s="519"/>
      <c r="L61" s="520"/>
    </row>
    <row r="62" spans="2:22" s="19" customFormat="1" ht="17.25" customHeight="1">
      <c r="B62" s="439"/>
      <c r="C62" s="519"/>
      <c r="D62" s="519"/>
      <c r="E62" s="519"/>
      <c r="F62" s="519"/>
      <c r="G62" s="519"/>
      <c r="H62" s="519"/>
      <c r="I62" s="519"/>
      <c r="J62" s="519"/>
      <c r="K62" s="519"/>
      <c r="L62" s="520"/>
    </row>
    <row r="63" spans="2:22" s="19" customFormat="1" ht="17.25" customHeight="1">
      <c r="B63" s="439"/>
      <c r="C63" s="521"/>
      <c r="D63" s="521"/>
      <c r="E63" s="521"/>
      <c r="F63" s="521"/>
      <c r="G63" s="521"/>
      <c r="H63" s="521"/>
      <c r="I63" s="521"/>
      <c r="J63" s="521"/>
      <c r="K63" s="521"/>
      <c r="L63" s="522"/>
    </row>
    <row r="64" spans="2:22" s="19" customFormat="1" ht="17.25" customHeight="1">
      <c r="B64" s="439" t="s">
        <v>169</v>
      </c>
      <c r="C64" s="396" t="s">
        <v>221</v>
      </c>
      <c r="D64" s="397"/>
      <c r="E64" s="397"/>
      <c r="F64" s="397"/>
      <c r="G64" s="397"/>
      <c r="H64" s="397"/>
      <c r="I64" s="397"/>
      <c r="J64" s="397"/>
      <c r="K64" s="397"/>
      <c r="L64" s="398"/>
      <c r="M64" s="39"/>
      <c r="O64" s="41"/>
      <c r="P64" s="41"/>
      <c r="Q64" s="41"/>
      <c r="R64" s="41"/>
      <c r="S64" s="41"/>
      <c r="T64" s="41"/>
      <c r="U64" s="41"/>
      <c r="V64" s="41"/>
    </row>
    <row r="65" spans="2:22" s="19" customFormat="1" ht="17.25" customHeight="1">
      <c r="B65" s="439"/>
      <c r="C65" s="390"/>
      <c r="D65" s="391"/>
      <c r="E65" s="391"/>
      <c r="F65" s="391"/>
      <c r="G65" s="391"/>
      <c r="H65" s="391"/>
      <c r="I65" s="391"/>
      <c r="J65" s="391"/>
      <c r="K65" s="391"/>
      <c r="L65" s="392"/>
      <c r="M65" s="39"/>
      <c r="O65" s="41"/>
      <c r="P65" s="41"/>
      <c r="Q65" s="41"/>
      <c r="R65" s="41"/>
      <c r="S65" s="41"/>
      <c r="T65" s="41"/>
      <c r="U65" s="41"/>
      <c r="V65" s="41"/>
    </row>
    <row r="66" spans="2:22" s="19" customFormat="1" ht="17.25" customHeight="1">
      <c r="B66" s="439"/>
      <c r="C66" s="393"/>
      <c r="D66" s="394"/>
      <c r="E66" s="394"/>
      <c r="F66" s="394"/>
      <c r="G66" s="394"/>
      <c r="H66" s="394"/>
      <c r="I66" s="394"/>
      <c r="J66" s="394"/>
      <c r="K66" s="394"/>
      <c r="L66" s="395"/>
      <c r="M66" s="39"/>
      <c r="O66" s="41"/>
      <c r="P66" s="41"/>
      <c r="Q66" s="41"/>
      <c r="R66" s="41"/>
      <c r="S66" s="41"/>
      <c r="T66" s="41"/>
      <c r="U66" s="41"/>
      <c r="V66" s="41"/>
    </row>
    <row r="67" spans="2:22" s="19" customFormat="1" ht="17.25" customHeight="1">
      <c r="B67" s="439"/>
      <c r="C67" s="393"/>
      <c r="D67" s="394"/>
      <c r="E67" s="394"/>
      <c r="F67" s="394"/>
      <c r="G67" s="394"/>
      <c r="H67" s="394"/>
      <c r="I67" s="394"/>
      <c r="J67" s="394"/>
      <c r="K67" s="394"/>
      <c r="L67" s="395"/>
      <c r="M67" s="39"/>
      <c r="O67" s="41"/>
      <c r="P67" s="41"/>
      <c r="Q67" s="41"/>
      <c r="R67" s="41"/>
      <c r="S67" s="41"/>
      <c r="T67" s="41"/>
      <c r="U67" s="41"/>
      <c r="V67" s="41"/>
    </row>
    <row r="68" spans="2:22" s="19" customFormat="1" ht="17.25" customHeight="1">
      <c r="B68" s="439"/>
      <c r="C68" s="393"/>
      <c r="D68" s="394"/>
      <c r="E68" s="394"/>
      <c r="F68" s="394"/>
      <c r="G68" s="394"/>
      <c r="H68" s="394"/>
      <c r="I68" s="394"/>
      <c r="J68" s="394"/>
      <c r="K68" s="394"/>
      <c r="L68" s="395"/>
      <c r="M68" s="39"/>
      <c r="O68" s="41"/>
      <c r="P68" s="41"/>
      <c r="Q68" s="41"/>
      <c r="R68" s="41"/>
      <c r="S68" s="41"/>
      <c r="T68" s="41"/>
      <c r="U68" s="41"/>
      <c r="V68" s="41"/>
    </row>
    <row r="69" spans="2:22" s="19" customFormat="1" ht="17.25" customHeight="1">
      <c r="B69" s="439"/>
      <c r="C69" s="393"/>
      <c r="D69" s="394"/>
      <c r="E69" s="394"/>
      <c r="F69" s="394"/>
      <c r="G69" s="394"/>
      <c r="H69" s="394"/>
      <c r="I69" s="394"/>
      <c r="J69" s="394"/>
      <c r="K69" s="394"/>
      <c r="L69" s="395"/>
      <c r="M69" s="39"/>
      <c r="O69" s="41"/>
      <c r="P69" s="41"/>
      <c r="Q69" s="41"/>
      <c r="R69" s="41"/>
      <c r="S69" s="41"/>
      <c r="T69" s="41"/>
      <c r="U69" s="41"/>
      <c r="V69" s="41"/>
    </row>
    <row r="70" spans="2:22" s="19" customFormat="1" ht="17.25" customHeight="1">
      <c r="B70" s="439"/>
      <c r="C70" s="393"/>
      <c r="D70" s="394"/>
      <c r="E70" s="394"/>
      <c r="F70" s="394"/>
      <c r="G70" s="394"/>
      <c r="H70" s="394"/>
      <c r="I70" s="394"/>
      <c r="J70" s="394"/>
      <c r="K70" s="394"/>
      <c r="L70" s="395"/>
      <c r="M70" s="40"/>
    </row>
    <row r="71" spans="2:22" s="19" customFormat="1" ht="17.25" customHeight="1">
      <c r="B71" s="439"/>
      <c r="C71" s="393"/>
      <c r="D71" s="394"/>
      <c r="E71" s="394"/>
      <c r="F71" s="394"/>
      <c r="G71" s="394"/>
      <c r="H71" s="394"/>
      <c r="I71" s="394"/>
      <c r="J71" s="394"/>
      <c r="K71" s="394"/>
      <c r="L71" s="395"/>
      <c r="M71" s="40"/>
    </row>
    <row r="72" spans="2:22" s="19" customFormat="1" ht="17.25" customHeight="1">
      <c r="B72" s="439"/>
      <c r="C72" s="393"/>
      <c r="D72" s="394"/>
      <c r="E72" s="394"/>
      <c r="F72" s="394"/>
      <c r="G72" s="394"/>
      <c r="H72" s="394"/>
      <c r="I72" s="394"/>
      <c r="J72" s="394"/>
      <c r="K72" s="394"/>
      <c r="L72" s="395"/>
      <c r="M72" s="40"/>
    </row>
    <row r="73" spans="2:22" s="19" customFormat="1" ht="17.25" customHeight="1">
      <c r="B73" s="439"/>
      <c r="C73" s="393"/>
      <c r="D73" s="394"/>
      <c r="E73" s="394"/>
      <c r="F73" s="394"/>
      <c r="G73" s="394"/>
      <c r="H73" s="394"/>
      <c r="I73" s="394"/>
      <c r="J73" s="394"/>
      <c r="K73" s="394"/>
      <c r="L73" s="395"/>
      <c r="M73" s="40"/>
    </row>
    <row r="74" spans="2:22" s="19" customFormat="1" ht="17.25" customHeight="1">
      <c r="B74" s="439"/>
      <c r="C74" s="393"/>
      <c r="D74" s="394"/>
      <c r="E74" s="394"/>
      <c r="F74" s="394"/>
      <c r="G74" s="394"/>
      <c r="H74" s="394"/>
      <c r="I74" s="394"/>
      <c r="J74" s="394"/>
      <c r="K74" s="394"/>
      <c r="L74" s="395"/>
      <c r="M74" s="37"/>
    </row>
    <row r="75" spans="2:22" s="19" customFormat="1" ht="17.25" customHeight="1">
      <c r="B75" s="439"/>
      <c r="C75" s="393"/>
      <c r="D75" s="394"/>
      <c r="E75" s="394"/>
      <c r="F75" s="394"/>
      <c r="G75" s="394"/>
      <c r="H75" s="394"/>
      <c r="I75" s="394"/>
      <c r="J75" s="394"/>
      <c r="K75" s="394"/>
      <c r="L75" s="395"/>
      <c r="M75" s="37"/>
    </row>
    <row r="76" spans="2:22" s="19" customFormat="1" ht="17.25" customHeight="1">
      <c r="B76" s="439"/>
      <c r="C76" s="396" t="s">
        <v>188</v>
      </c>
      <c r="D76" s="397"/>
      <c r="E76" s="397"/>
      <c r="F76" s="397"/>
      <c r="G76" s="397"/>
      <c r="H76" s="397"/>
      <c r="I76" s="397"/>
      <c r="J76" s="397"/>
      <c r="K76" s="397"/>
      <c r="L76" s="398"/>
      <c r="M76" s="37"/>
    </row>
    <row r="77" spans="2:22" s="19" customFormat="1" ht="17.25" customHeight="1">
      <c r="B77" s="528"/>
      <c r="C77" s="393"/>
      <c r="D77" s="394"/>
      <c r="E77" s="394"/>
      <c r="F77" s="394"/>
      <c r="G77" s="394"/>
      <c r="H77" s="394"/>
      <c r="I77" s="394"/>
      <c r="J77" s="394"/>
      <c r="K77" s="394"/>
      <c r="L77" s="395"/>
      <c r="M77" s="36"/>
    </row>
    <row r="78" spans="2:22" s="19" customFormat="1" ht="17.25" customHeight="1">
      <c r="B78" s="528"/>
      <c r="C78" s="393"/>
      <c r="D78" s="394"/>
      <c r="E78" s="394"/>
      <c r="F78" s="394"/>
      <c r="G78" s="394"/>
      <c r="H78" s="394"/>
      <c r="I78" s="394"/>
      <c r="J78" s="394"/>
      <c r="K78" s="394"/>
      <c r="L78" s="395"/>
      <c r="M78" s="36"/>
    </row>
    <row r="79" spans="2:22" s="19" customFormat="1" ht="17.25" customHeight="1">
      <c r="B79" s="528"/>
      <c r="C79" s="393"/>
      <c r="D79" s="394"/>
      <c r="E79" s="394"/>
      <c r="F79" s="394"/>
      <c r="G79" s="394"/>
      <c r="H79" s="394"/>
      <c r="I79" s="394"/>
      <c r="J79" s="394"/>
      <c r="K79" s="394"/>
      <c r="L79" s="395"/>
      <c r="M79" s="36"/>
    </row>
    <row r="80" spans="2:22" s="19" customFormat="1" ht="17.25" customHeight="1">
      <c r="B80" s="528"/>
      <c r="C80" s="393"/>
      <c r="D80" s="394"/>
      <c r="E80" s="394"/>
      <c r="F80" s="394"/>
      <c r="G80" s="394"/>
      <c r="H80" s="394"/>
      <c r="I80" s="394"/>
      <c r="J80" s="394"/>
      <c r="K80" s="394"/>
      <c r="L80" s="395"/>
    </row>
    <row r="81" spans="2:14" s="19" customFormat="1" ht="17.25" customHeight="1">
      <c r="B81" s="528"/>
      <c r="C81" s="393"/>
      <c r="D81" s="394"/>
      <c r="E81" s="394"/>
      <c r="F81" s="394"/>
      <c r="G81" s="394"/>
      <c r="H81" s="394"/>
      <c r="I81" s="394"/>
      <c r="J81" s="394"/>
      <c r="K81" s="394"/>
      <c r="L81" s="395"/>
      <c r="M81" s="36"/>
    </row>
    <row r="82" spans="2:14" s="19" customFormat="1" ht="17.25" customHeight="1">
      <c r="B82" s="528"/>
      <c r="C82" s="393"/>
      <c r="D82" s="394"/>
      <c r="E82" s="394"/>
      <c r="F82" s="394"/>
      <c r="G82" s="394"/>
      <c r="H82" s="394"/>
      <c r="I82" s="394"/>
      <c r="J82" s="394"/>
      <c r="K82" s="394"/>
      <c r="L82" s="395"/>
      <c r="M82" s="36"/>
    </row>
    <row r="83" spans="2:14" s="19" customFormat="1" ht="17.25" customHeight="1">
      <c r="B83" s="528"/>
      <c r="C83" s="393"/>
      <c r="D83" s="394"/>
      <c r="E83" s="394"/>
      <c r="F83" s="394"/>
      <c r="G83" s="394"/>
      <c r="H83" s="394"/>
      <c r="I83" s="394"/>
      <c r="J83" s="394"/>
      <c r="K83" s="394"/>
      <c r="L83" s="395"/>
      <c r="M83" s="36"/>
    </row>
    <row r="84" spans="2:14" s="19" customFormat="1" ht="17.25" customHeight="1">
      <c r="B84" s="528"/>
      <c r="C84" s="399"/>
      <c r="D84" s="400"/>
      <c r="E84" s="400"/>
      <c r="F84" s="400"/>
      <c r="G84" s="400"/>
      <c r="H84" s="400"/>
      <c r="I84" s="400"/>
      <c r="J84" s="400"/>
      <c r="K84" s="400"/>
      <c r="L84" s="401"/>
      <c r="M84" s="36"/>
    </row>
    <row r="85" spans="2:14" s="19" customFormat="1" ht="17.25" customHeight="1">
      <c r="B85" s="439"/>
      <c r="C85" s="425" t="s">
        <v>189</v>
      </c>
      <c r="D85" s="426"/>
      <c r="E85" s="426"/>
      <c r="F85" s="426"/>
      <c r="G85" s="426"/>
      <c r="H85" s="426"/>
      <c r="I85" s="426"/>
      <c r="J85" s="426"/>
      <c r="K85" s="426"/>
      <c r="L85" s="427"/>
      <c r="M85" s="308"/>
      <c r="N85" s="308"/>
    </row>
    <row r="86" spans="2:14" s="19" customFormat="1" ht="17.25" customHeight="1">
      <c r="B86" s="439"/>
      <c r="C86" s="402"/>
      <c r="D86" s="403"/>
      <c r="E86" s="403"/>
      <c r="F86" s="403"/>
      <c r="G86" s="403"/>
      <c r="H86" s="403"/>
      <c r="I86" s="403"/>
      <c r="J86" s="403"/>
      <c r="K86" s="403"/>
      <c r="L86" s="404"/>
      <c r="M86" s="37"/>
    </row>
    <row r="87" spans="2:14" s="19" customFormat="1" ht="17.25" customHeight="1">
      <c r="B87" s="439"/>
      <c r="C87" s="405"/>
      <c r="D87" s="406"/>
      <c r="E87" s="406"/>
      <c r="F87" s="406"/>
      <c r="G87" s="406"/>
      <c r="H87" s="406"/>
      <c r="I87" s="406"/>
      <c r="J87" s="406"/>
      <c r="K87" s="406"/>
      <c r="L87" s="407"/>
      <c r="M87" s="37"/>
    </row>
    <row r="88" spans="2:14" s="19" customFormat="1" ht="17.25" customHeight="1">
      <c r="B88" s="439"/>
      <c r="C88" s="405"/>
      <c r="D88" s="406"/>
      <c r="E88" s="406"/>
      <c r="F88" s="406"/>
      <c r="G88" s="406"/>
      <c r="H88" s="406"/>
      <c r="I88" s="406"/>
      <c r="J88" s="406"/>
      <c r="K88" s="406"/>
      <c r="L88" s="407"/>
      <c r="M88" s="37"/>
    </row>
    <row r="89" spans="2:14" s="19" customFormat="1" ht="17.25" customHeight="1">
      <c r="B89" s="439"/>
      <c r="C89" s="405"/>
      <c r="D89" s="406"/>
      <c r="E89" s="406"/>
      <c r="F89" s="406"/>
      <c r="G89" s="406"/>
      <c r="H89" s="406"/>
      <c r="I89" s="406"/>
      <c r="J89" s="406"/>
      <c r="K89" s="406"/>
      <c r="L89" s="407"/>
      <c r="M89" s="37"/>
    </row>
    <row r="90" spans="2:14" s="19" customFormat="1" ht="17.25" customHeight="1">
      <c r="B90" s="439"/>
      <c r="C90" s="405"/>
      <c r="D90" s="406"/>
      <c r="E90" s="406"/>
      <c r="F90" s="406"/>
      <c r="G90" s="406"/>
      <c r="H90" s="406"/>
      <c r="I90" s="406"/>
      <c r="J90" s="406"/>
      <c r="K90" s="406"/>
      <c r="L90" s="407"/>
      <c r="M90" s="37"/>
    </row>
    <row r="91" spans="2:14" s="19" customFormat="1" ht="17.25" customHeight="1">
      <c r="B91" s="439"/>
      <c r="C91" s="405"/>
      <c r="D91" s="406"/>
      <c r="E91" s="406"/>
      <c r="F91" s="406"/>
      <c r="G91" s="406"/>
      <c r="H91" s="406"/>
      <c r="I91" s="406"/>
      <c r="J91" s="406"/>
      <c r="K91" s="406"/>
      <c r="L91" s="407"/>
      <c r="M91" s="37"/>
    </row>
    <row r="92" spans="2:14" s="19" customFormat="1" ht="17.25" customHeight="1">
      <c r="B92" s="439"/>
      <c r="C92" s="405"/>
      <c r="D92" s="406"/>
      <c r="E92" s="406"/>
      <c r="F92" s="406"/>
      <c r="G92" s="406"/>
      <c r="H92" s="406"/>
      <c r="I92" s="406"/>
      <c r="J92" s="406"/>
      <c r="K92" s="406"/>
      <c r="L92" s="407"/>
      <c r="M92" s="37"/>
    </row>
    <row r="93" spans="2:14" s="19" customFormat="1" ht="17.25" customHeight="1">
      <c r="B93" s="439"/>
      <c r="C93" s="405"/>
      <c r="D93" s="406"/>
      <c r="E93" s="406"/>
      <c r="F93" s="406"/>
      <c r="G93" s="406"/>
      <c r="H93" s="406"/>
      <c r="I93" s="406"/>
      <c r="J93" s="406"/>
      <c r="K93" s="406"/>
      <c r="L93" s="407"/>
      <c r="M93" s="37"/>
    </row>
    <row r="94" spans="2:14" s="19" customFormat="1" ht="17.25" customHeight="1">
      <c r="B94" s="439"/>
      <c r="C94" s="405"/>
      <c r="D94" s="406"/>
      <c r="E94" s="406"/>
      <c r="F94" s="406"/>
      <c r="G94" s="406"/>
      <c r="H94" s="406"/>
      <c r="I94" s="406"/>
      <c r="J94" s="406"/>
      <c r="K94" s="406"/>
      <c r="L94" s="407"/>
      <c r="M94" s="37"/>
    </row>
    <row r="95" spans="2:14" s="19" customFormat="1" ht="17.25" customHeight="1">
      <c r="B95" s="439"/>
      <c r="C95" s="405"/>
      <c r="D95" s="406"/>
      <c r="E95" s="406"/>
      <c r="F95" s="406"/>
      <c r="G95" s="406"/>
      <c r="H95" s="406"/>
      <c r="I95" s="406"/>
      <c r="J95" s="406"/>
      <c r="K95" s="406"/>
      <c r="L95" s="407"/>
      <c r="M95" s="37"/>
    </row>
    <row r="96" spans="2:14" s="19" customFormat="1" ht="18" customHeight="1">
      <c r="B96" s="439"/>
      <c r="C96" s="408"/>
      <c r="D96" s="409"/>
      <c r="E96" s="409"/>
      <c r="F96" s="409"/>
      <c r="G96" s="409"/>
      <c r="H96" s="409"/>
      <c r="I96" s="409"/>
      <c r="J96" s="409"/>
      <c r="K96" s="409"/>
      <c r="L96" s="410"/>
      <c r="M96" s="37"/>
    </row>
    <row r="97" spans="2:13" s="19" customFormat="1" ht="18" customHeight="1">
      <c r="B97" s="439"/>
      <c r="C97" s="535" t="s">
        <v>128</v>
      </c>
      <c r="D97" s="536"/>
      <c r="E97" s="536"/>
      <c r="F97" s="536"/>
      <c r="G97" s="536"/>
      <c r="H97" s="536"/>
      <c r="I97" s="536"/>
      <c r="J97" s="536"/>
      <c r="K97" s="536"/>
      <c r="L97" s="537"/>
      <c r="M97" s="37"/>
    </row>
    <row r="98" spans="2:13" s="19" customFormat="1" ht="18" customHeight="1">
      <c r="B98" s="439"/>
      <c r="C98" s="405"/>
      <c r="D98" s="529"/>
      <c r="E98" s="529"/>
      <c r="F98" s="529"/>
      <c r="G98" s="529"/>
      <c r="H98" s="529"/>
      <c r="I98" s="529"/>
      <c r="J98" s="529"/>
      <c r="K98" s="529"/>
      <c r="L98" s="530"/>
      <c r="M98" s="37"/>
    </row>
    <row r="99" spans="2:13" s="19" customFormat="1" ht="18" customHeight="1">
      <c r="B99" s="439"/>
      <c r="C99" s="405"/>
      <c r="D99" s="529"/>
      <c r="E99" s="529"/>
      <c r="F99" s="529"/>
      <c r="G99" s="529"/>
      <c r="H99" s="529"/>
      <c r="I99" s="529"/>
      <c r="J99" s="529"/>
      <c r="K99" s="529"/>
      <c r="L99" s="530"/>
      <c r="M99" s="37"/>
    </row>
    <row r="100" spans="2:13" s="19" customFormat="1" ht="18" customHeight="1">
      <c r="B100" s="439"/>
      <c r="C100" s="405"/>
      <c r="D100" s="529"/>
      <c r="E100" s="529"/>
      <c r="F100" s="529"/>
      <c r="G100" s="529"/>
      <c r="H100" s="529"/>
      <c r="I100" s="529"/>
      <c r="J100" s="529"/>
      <c r="K100" s="529"/>
      <c r="L100" s="530"/>
      <c r="M100" s="37"/>
    </row>
    <row r="101" spans="2:13" s="19" customFormat="1" ht="18" customHeight="1">
      <c r="B101" s="439"/>
      <c r="C101" s="531"/>
      <c r="D101" s="529"/>
      <c r="E101" s="529"/>
      <c r="F101" s="529"/>
      <c r="G101" s="529"/>
      <c r="H101" s="529"/>
      <c r="I101" s="529"/>
      <c r="J101" s="529"/>
      <c r="K101" s="529"/>
      <c r="L101" s="530"/>
      <c r="M101" s="37"/>
    </row>
    <row r="102" spans="2:13" s="19" customFormat="1" ht="18" customHeight="1">
      <c r="B102" s="440"/>
      <c r="C102" s="532"/>
      <c r="D102" s="533"/>
      <c r="E102" s="533"/>
      <c r="F102" s="533"/>
      <c r="G102" s="533"/>
      <c r="H102" s="533"/>
      <c r="I102" s="533"/>
      <c r="J102" s="533"/>
      <c r="K102" s="533"/>
      <c r="L102" s="534"/>
      <c r="M102" s="37"/>
    </row>
    <row r="103" spans="2:13" s="19" customFormat="1" ht="18" customHeight="1">
      <c r="B103" s="438" t="s">
        <v>36</v>
      </c>
      <c r="C103" s="416"/>
      <c r="D103" s="417"/>
      <c r="E103" s="417"/>
      <c r="F103" s="417"/>
      <c r="G103" s="417"/>
      <c r="H103" s="417"/>
      <c r="I103" s="417"/>
      <c r="J103" s="417"/>
      <c r="K103" s="417"/>
      <c r="L103" s="418"/>
      <c r="M103" s="36"/>
    </row>
    <row r="104" spans="2:13" s="19" customFormat="1" ht="18" customHeight="1">
      <c r="B104" s="439"/>
      <c r="C104" s="419"/>
      <c r="D104" s="420"/>
      <c r="E104" s="420"/>
      <c r="F104" s="420"/>
      <c r="G104" s="420"/>
      <c r="H104" s="420"/>
      <c r="I104" s="420"/>
      <c r="J104" s="420"/>
      <c r="K104" s="420"/>
      <c r="L104" s="421"/>
      <c r="M104" s="36"/>
    </row>
    <row r="105" spans="2:13" s="19" customFormat="1" ht="18" customHeight="1">
      <c r="B105" s="439"/>
      <c r="C105" s="419"/>
      <c r="D105" s="420"/>
      <c r="E105" s="420"/>
      <c r="F105" s="420"/>
      <c r="G105" s="420"/>
      <c r="H105" s="420"/>
      <c r="I105" s="420"/>
      <c r="J105" s="420"/>
      <c r="K105" s="420"/>
      <c r="L105" s="421"/>
      <c r="M105" s="36"/>
    </row>
    <row r="106" spans="2:13" s="19" customFormat="1" ht="18" customHeight="1">
      <c r="B106" s="439"/>
      <c r="C106" s="419"/>
      <c r="D106" s="420"/>
      <c r="E106" s="420"/>
      <c r="F106" s="420"/>
      <c r="G106" s="420"/>
      <c r="H106" s="420"/>
      <c r="I106" s="420"/>
      <c r="J106" s="420"/>
      <c r="K106" s="420"/>
      <c r="L106" s="421"/>
      <c r="M106" s="36"/>
    </row>
    <row r="107" spans="2:13" s="19" customFormat="1" ht="18" customHeight="1">
      <c r="B107" s="439"/>
      <c r="C107" s="419"/>
      <c r="D107" s="420"/>
      <c r="E107" s="420"/>
      <c r="F107" s="420"/>
      <c r="G107" s="420"/>
      <c r="H107" s="420"/>
      <c r="I107" s="420"/>
      <c r="J107" s="420"/>
      <c r="K107" s="420"/>
      <c r="L107" s="421"/>
      <c r="M107" s="36"/>
    </row>
    <row r="108" spans="2:13" s="19" customFormat="1" ht="18" customHeight="1">
      <c r="B108" s="439"/>
      <c r="C108" s="419"/>
      <c r="D108" s="420"/>
      <c r="E108" s="420"/>
      <c r="F108" s="420"/>
      <c r="G108" s="420"/>
      <c r="H108" s="420"/>
      <c r="I108" s="420"/>
      <c r="J108" s="420"/>
      <c r="K108" s="420"/>
      <c r="L108" s="421"/>
      <c r="M108" s="36"/>
    </row>
    <row r="109" spans="2:13" s="19" customFormat="1" ht="18" customHeight="1">
      <c r="B109" s="439"/>
      <c r="C109" s="419"/>
      <c r="D109" s="420"/>
      <c r="E109" s="420"/>
      <c r="F109" s="420"/>
      <c r="G109" s="420"/>
      <c r="H109" s="420"/>
      <c r="I109" s="420"/>
      <c r="J109" s="420"/>
      <c r="K109" s="420"/>
      <c r="L109" s="421"/>
      <c r="M109" s="36"/>
    </row>
    <row r="110" spans="2:13" s="19" customFormat="1" ht="18" customHeight="1">
      <c r="B110" s="439"/>
      <c r="C110" s="419"/>
      <c r="D110" s="420"/>
      <c r="E110" s="420"/>
      <c r="F110" s="420"/>
      <c r="G110" s="420"/>
      <c r="H110" s="420"/>
      <c r="I110" s="420"/>
      <c r="J110" s="420"/>
      <c r="K110" s="420"/>
      <c r="L110" s="421"/>
      <c r="M110" s="36"/>
    </row>
    <row r="111" spans="2:13" s="19" customFormat="1" ht="18" customHeight="1">
      <c r="B111" s="439"/>
      <c r="C111" s="419"/>
      <c r="D111" s="420"/>
      <c r="E111" s="420"/>
      <c r="F111" s="420"/>
      <c r="G111" s="420"/>
      <c r="H111" s="420"/>
      <c r="I111" s="420"/>
      <c r="J111" s="420"/>
      <c r="K111" s="420"/>
      <c r="L111" s="421"/>
      <c r="M111" s="36"/>
    </row>
    <row r="112" spans="2:13" s="19" customFormat="1" ht="18" customHeight="1">
      <c r="B112" s="439"/>
      <c r="C112" s="419"/>
      <c r="D112" s="420"/>
      <c r="E112" s="420"/>
      <c r="F112" s="420"/>
      <c r="G112" s="420"/>
      <c r="H112" s="420"/>
      <c r="I112" s="420"/>
      <c r="J112" s="420"/>
      <c r="K112" s="420"/>
      <c r="L112" s="421"/>
      <c r="M112" s="36"/>
    </row>
    <row r="113" spans="2:13" s="19" customFormat="1" ht="18" customHeight="1">
      <c r="B113" s="439"/>
      <c r="C113" s="419"/>
      <c r="D113" s="420"/>
      <c r="E113" s="420"/>
      <c r="F113" s="420"/>
      <c r="G113" s="420"/>
      <c r="H113" s="420"/>
      <c r="I113" s="420"/>
      <c r="J113" s="420"/>
      <c r="K113" s="420"/>
      <c r="L113" s="421"/>
      <c r="M113" s="36"/>
    </row>
    <row r="114" spans="2:13" s="19" customFormat="1" ht="18" customHeight="1">
      <c r="B114" s="439"/>
      <c r="C114" s="419"/>
      <c r="D114" s="420"/>
      <c r="E114" s="420"/>
      <c r="F114" s="420"/>
      <c r="G114" s="420"/>
      <c r="H114" s="420"/>
      <c r="I114" s="420"/>
      <c r="J114" s="420"/>
      <c r="K114" s="420"/>
      <c r="L114" s="421"/>
      <c r="M114" s="36"/>
    </row>
    <row r="115" spans="2:13" s="19" customFormat="1" ht="18" customHeight="1">
      <c r="B115" s="439"/>
      <c r="C115" s="419"/>
      <c r="D115" s="420"/>
      <c r="E115" s="420"/>
      <c r="F115" s="420"/>
      <c r="G115" s="420"/>
      <c r="H115" s="420"/>
      <c r="I115" s="420"/>
      <c r="J115" s="420"/>
      <c r="K115" s="420"/>
      <c r="L115" s="421"/>
      <c r="M115" s="36"/>
    </row>
    <row r="116" spans="2:13" s="19" customFormat="1" ht="18" customHeight="1">
      <c r="B116" s="439"/>
      <c r="C116" s="419"/>
      <c r="D116" s="420"/>
      <c r="E116" s="420"/>
      <c r="F116" s="420"/>
      <c r="G116" s="420"/>
      <c r="H116" s="420"/>
      <c r="I116" s="420"/>
      <c r="J116" s="420"/>
      <c r="K116" s="420"/>
      <c r="L116" s="421"/>
      <c r="M116" s="36"/>
    </row>
    <row r="117" spans="2:13" s="19" customFormat="1" ht="18" customHeight="1">
      <c r="B117" s="440"/>
      <c r="C117" s="422"/>
      <c r="D117" s="423"/>
      <c r="E117" s="423"/>
      <c r="F117" s="423"/>
      <c r="G117" s="423"/>
      <c r="H117" s="423"/>
      <c r="I117" s="423"/>
      <c r="J117" s="423"/>
      <c r="K117" s="423"/>
      <c r="L117" s="424"/>
      <c r="M117" s="36"/>
    </row>
    <row r="118" spans="2:13" s="19" customFormat="1" ht="18" customHeight="1">
      <c r="B118" s="439" t="s">
        <v>39</v>
      </c>
      <c r="C118" s="416"/>
      <c r="D118" s="441"/>
      <c r="E118" s="441"/>
      <c r="F118" s="441"/>
      <c r="G118" s="441"/>
      <c r="H118" s="441"/>
      <c r="I118" s="441"/>
      <c r="J118" s="441"/>
      <c r="K118" s="441"/>
      <c r="L118" s="442"/>
      <c r="M118" s="36"/>
    </row>
    <row r="119" spans="2:13" s="19" customFormat="1" ht="18" customHeight="1">
      <c r="B119" s="439"/>
      <c r="C119" s="405"/>
      <c r="D119" s="406"/>
      <c r="E119" s="406"/>
      <c r="F119" s="406"/>
      <c r="G119" s="406"/>
      <c r="H119" s="406"/>
      <c r="I119" s="406"/>
      <c r="J119" s="406"/>
      <c r="K119" s="406"/>
      <c r="L119" s="407"/>
      <c r="M119" s="36"/>
    </row>
    <row r="120" spans="2:13" s="19" customFormat="1" ht="18" customHeight="1">
      <c r="B120" s="439"/>
      <c r="C120" s="405"/>
      <c r="D120" s="406"/>
      <c r="E120" s="406"/>
      <c r="F120" s="406"/>
      <c r="G120" s="406"/>
      <c r="H120" s="406"/>
      <c r="I120" s="406"/>
      <c r="J120" s="406"/>
      <c r="K120" s="406"/>
      <c r="L120" s="407"/>
      <c r="M120" s="36"/>
    </row>
    <row r="121" spans="2:13" s="19" customFormat="1" ht="18" customHeight="1">
      <c r="B121" s="439"/>
      <c r="C121" s="405"/>
      <c r="D121" s="406"/>
      <c r="E121" s="406"/>
      <c r="F121" s="406"/>
      <c r="G121" s="406"/>
      <c r="H121" s="406"/>
      <c r="I121" s="406"/>
      <c r="J121" s="406"/>
      <c r="K121" s="406"/>
      <c r="L121" s="407"/>
      <c r="M121" s="36"/>
    </row>
    <row r="122" spans="2:13" s="19" customFormat="1" ht="18" customHeight="1">
      <c r="B122" s="439"/>
      <c r="C122" s="405"/>
      <c r="D122" s="406"/>
      <c r="E122" s="406"/>
      <c r="F122" s="406"/>
      <c r="G122" s="406"/>
      <c r="H122" s="406"/>
      <c r="I122" s="406"/>
      <c r="J122" s="406"/>
      <c r="K122" s="406"/>
      <c r="L122" s="407"/>
      <c r="M122" s="36"/>
    </row>
    <row r="123" spans="2:13" s="19" customFormat="1" ht="18" customHeight="1">
      <c r="B123" s="439"/>
      <c r="C123" s="405"/>
      <c r="D123" s="406"/>
      <c r="E123" s="406"/>
      <c r="F123" s="406"/>
      <c r="G123" s="406"/>
      <c r="H123" s="406"/>
      <c r="I123" s="406"/>
      <c r="J123" s="406"/>
      <c r="K123" s="406"/>
      <c r="L123" s="407"/>
      <c r="M123" s="36"/>
    </row>
    <row r="124" spans="2:13" s="19" customFormat="1" ht="18" customHeight="1">
      <c r="B124" s="439"/>
      <c r="C124" s="405"/>
      <c r="D124" s="406"/>
      <c r="E124" s="406"/>
      <c r="F124" s="406"/>
      <c r="G124" s="406"/>
      <c r="H124" s="406"/>
      <c r="I124" s="406"/>
      <c r="J124" s="406"/>
      <c r="K124" s="406"/>
      <c r="L124" s="407"/>
      <c r="M124" s="36"/>
    </row>
    <row r="125" spans="2:13" s="19" customFormat="1" ht="18" customHeight="1">
      <c r="B125" s="439"/>
      <c r="C125" s="405"/>
      <c r="D125" s="406"/>
      <c r="E125" s="406"/>
      <c r="F125" s="406"/>
      <c r="G125" s="406"/>
      <c r="H125" s="406"/>
      <c r="I125" s="406"/>
      <c r="J125" s="406"/>
      <c r="K125" s="406"/>
      <c r="L125" s="407"/>
      <c r="M125" s="36"/>
    </row>
    <row r="126" spans="2:13" s="19" customFormat="1" ht="18" customHeight="1">
      <c r="B126" s="439"/>
      <c r="C126" s="405"/>
      <c r="D126" s="406"/>
      <c r="E126" s="406"/>
      <c r="F126" s="406"/>
      <c r="G126" s="406"/>
      <c r="H126" s="406"/>
      <c r="I126" s="406"/>
      <c r="J126" s="406"/>
      <c r="K126" s="406"/>
      <c r="L126" s="407"/>
      <c r="M126" s="36"/>
    </row>
    <row r="127" spans="2:13" s="19" customFormat="1" ht="18" customHeight="1">
      <c r="B127" s="439"/>
      <c r="C127" s="405"/>
      <c r="D127" s="406"/>
      <c r="E127" s="406"/>
      <c r="F127" s="406"/>
      <c r="G127" s="406"/>
      <c r="H127" s="406"/>
      <c r="I127" s="406"/>
      <c r="J127" s="406"/>
      <c r="K127" s="406"/>
      <c r="L127" s="407"/>
      <c r="M127" s="36"/>
    </row>
    <row r="128" spans="2:13" s="19" customFormat="1" ht="18" customHeight="1">
      <c r="B128" s="439"/>
      <c r="C128" s="405"/>
      <c r="D128" s="406"/>
      <c r="E128" s="406"/>
      <c r="F128" s="406"/>
      <c r="G128" s="406"/>
      <c r="H128" s="406"/>
      <c r="I128" s="406"/>
      <c r="J128" s="406"/>
      <c r="K128" s="406"/>
      <c r="L128" s="407"/>
      <c r="M128" s="36"/>
    </row>
    <row r="129" spans="2:13" s="19" customFormat="1" ht="18" customHeight="1">
      <c r="B129" s="439"/>
      <c r="C129" s="405"/>
      <c r="D129" s="406"/>
      <c r="E129" s="406"/>
      <c r="F129" s="406"/>
      <c r="G129" s="406"/>
      <c r="H129" s="406"/>
      <c r="I129" s="406"/>
      <c r="J129" s="406"/>
      <c r="K129" s="406"/>
      <c r="L129" s="407"/>
      <c r="M129" s="36"/>
    </row>
    <row r="130" spans="2:13" s="19" customFormat="1" ht="18" customHeight="1">
      <c r="B130" s="439"/>
      <c r="C130" s="405"/>
      <c r="D130" s="406"/>
      <c r="E130" s="406"/>
      <c r="F130" s="406"/>
      <c r="G130" s="406"/>
      <c r="H130" s="406"/>
      <c r="I130" s="406"/>
      <c r="J130" s="406"/>
      <c r="K130" s="406"/>
      <c r="L130" s="407"/>
      <c r="M130" s="36"/>
    </row>
    <row r="131" spans="2:13" s="19" customFormat="1" ht="18" customHeight="1">
      <c r="B131" s="439"/>
      <c r="C131" s="405"/>
      <c r="D131" s="406"/>
      <c r="E131" s="406"/>
      <c r="F131" s="406"/>
      <c r="G131" s="406"/>
      <c r="H131" s="406"/>
      <c r="I131" s="406"/>
      <c r="J131" s="406"/>
      <c r="K131" s="406"/>
      <c r="L131" s="407"/>
      <c r="M131" s="36"/>
    </row>
    <row r="132" spans="2:13" s="19" customFormat="1" ht="18" customHeight="1">
      <c r="B132" s="439"/>
      <c r="C132" s="405"/>
      <c r="D132" s="406"/>
      <c r="E132" s="406"/>
      <c r="F132" s="406"/>
      <c r="G132" s="406"/>
      <c r="H132" s="406"/>
      <c r="I132" s="406"/>
      <c r="J132" s="406"/>
      <c r="K132" s="406"/>
      <c r="L132" s="407"/>
      <c r="M132" s="36"/>
    </row>
    <row r="133" spans="2:13" s="19" customFormat="1" ht="18" customHeight="1">
      <c r="B133" s="439"/>
      <c r="C133" s="405"/>
      <c r="D133" s="406"/>
      <c r="E133" s="406"/>
      <c r="F133" s="406"/>
      <c r="G133" s="406"/>
      <c r="H133" s="406"/>
      <c r="I133" s="406"/>
      <c r="J133" s="406"/>
      <c r="K133" s="406"/>
      <c r="L133" s="407"/>
      <c r="M133" s="36"/>
    </row>
    <row r="134" spans="2:13" s="19" customFormat="1" ht="18" customHeight="1">
      <c r="B134" s="439"/>
      <c r="C134" s="405"/>
      <c r="D134" s="406"/>
      <c r="E134" s="406"/>
      <c r="F134" s="406"/>
      <c r="G134" s="406"/>
      <c r="H134" s="406"/>
      <c r="I134" s="406"/>
      <c r="J134" s="406"/>
      <c r="K134" s="406"/>
      <c r="L134" s="407"/>
      <c r="M134" s="36"/>
    </row>
    <row r="135" spans="2:13" s="19" customFormat="1" ht="18" customHeight="1">
      <c r="B135" s="439"/>
      <c r="C135" s="405"/>
      <c r="D135" s="406"/>
      <c r="E135" s="406"/>
      <c r="F135" s="406"/>
      <c r="G135" s="406"/>
      <c r="H135" s="406"/>
      <c r="I135" s="406"/>
      <c r="J135" s="406"/>
      <c r="K135" s="406"/>
      <c r="L135" s="407"/>
      <c r="M135" s="36"/>
    </row>
    <row r="136" spans="2:13" s="19" customFormat="1" ht="18" customHeight="1">
      <c r="B136" s="439"/>
      <c r="C136" s="405"/>
      <c r="D136" s="406"/>
      <c r="E136" s="406"/>
      <c r="F136" s="406"/>
      <c r="G136" s="406"/>
      <c r="H136" s="406"/>
      <c r="I136" s="406"/>
      <c r="J136" s="406"/>
      <c r="K136" s="406"/>
      <c r="L136" s="407"/>
      <c r="M136" s="36"/>
    </row>
    <row r="137" spans="2:13" s="19" customFormat="1" ht="18" customHeight="1">
      <c r="B137" s="439"/>
      <c r="C137" s="405"/>
      <c r="D137" s="406"/>
      <c r="E137" s="406"/>
      <c r="F137" s="406"/>
      <c r="G137" s="406"/>
      <c r="H137" s="406"/>
      <c r="I137" s="406"/>
      <c r="J137" s="406"/>
      <c r="K137" s="406"/>
      <c r="L137" s="407"/>
      <c r="M137" s="36"/>
    </row>
    <row r="138" spans="2:13" s="19" customFormat="1" ht="18" customHeight="1">
      <c r="B138" s="439"/>
      <c r="C138" s="405"/>
      <c r="D138" s="406"/>
      <c r="E138" s="406"/>
      <c r="F138" s="406"/>
      <c r="G138" s="406"/>
      <c r="H138" s="406"/>
      <c r="I138" s="406"/>
      <c r="J138" s="406"/>
      <c r="K138" s="406"/>
      <c r="L138" s="407"/>
      <c r="M138" s="36"/>
    </row>
    <row r="139" spans="2:13" s="19" customFormat="1" ht="18" customHeight="1">
      <c r="B139" s="439"/>
      <c r="C139" s="405"/>
      <c r="D139" s="406"/>
      <c r="E139" s="406"/>
      <c r="F139" s="406"/>
      <c r="G139" s="406"/>
      <c r="H139" s="406"/>
      <c r="I139" s="406"/>
      <c r="J139" s="406"/>
      <c r="K139" s="406"/>
      <c r="L139" s="407"/>
      <c r="M139" s="36"/>
    </row>
    <row r="140" spans="2:13" s="19" customFormat="1" ht="18" customHeight="1">
      <c r="B140" s="439"/>
      <c r="C140" s="405"/>
      <c r="D140" s="406"/>
      <c r="E140" s="406"/>
      <c r="F140" s="406"/>
      <c r="G140" s="406"/>
      <c r="H140" s="406"/>
      <c r="I140" s="406"/>
      <c r="J140" s="406"/>
      <c r="K140" s="406"/>
      <c r="L140" s="407"/>
      <c r="M140" s="36"/>
    </row>
    <row r="141" spans="2:13" s="19" customFormat="1" ht="18" customHeight="1">
      <c r="B141" s="440"/>
      <c r="C141" s="408"/>
      <c r="D141" s="409"/>
      <c r="E141" s="409"/>
      <c r="F141" s="409"/>
      <c r="G141" s="409"/>
      <c r="H141" s="409"/>
      <c r="I141" s="409"/>
      <c r="J141" s="409"/>
      <c r="K141" s="409"/>
      <c r="L141" s="410"/>
      <c r="M141" s="36"/>
    </row>
    <row r="142" spans="2:13" s="19" customFormat="1" ht="18" customHeight="1">
      <c r="B142" s="438" t="s">
        <v>135</v>
      </c>
      <c r="C142" s="416"/>
      <c r="D142" s="417"/>
      <c r="E142" s="417"/>
      <c r="F142" s="417"/>
      <c r="G142" s="417"/>
      <c r="H142" s="417"/>
      <c r="I142" s="417"/>
      <c r="J142" s="417"/>
      <c r="K142" s="417"/>
      <c r="L142" s="418"/>
      <c r="M142" s="42"/>
    </row>
    <row r="143" spans="2:13" s="19" customFormat="1" ht="18" customHeight="1">
      <c r="B143" s="439"/>
      <c r="C143" s="419"/>
      <c r="D143" s="420"/>
      <c r="E143" s="420"/>
      <c r="F143" s="420"/>
      <c r="G143" s="420"/>
      <c r="H143" s="420"/>
      <c r="I143" s="420"/>
      <c r="J143" s="420"/>
      <c r="K143" s="420"/>
      <c r="L143" s="421"/>
      <c r="M143" s="42"/>
    </row>
    <row r="144" spans="2:13" s="19" customFormat="1" ht="18" customHeight="1">
      <c r="B144" s="439"/>
      <c r="C144" s="419"/>
      <c r="D144" s="420"/>
      <c r="E144" s="420"/>
      <c r="F144" s="420"/>
      <c r="G144" s="420"/>
      <c r="H144" s="420"/>
      <c r="I144" s="420"/>
      <c r="J144" s="420"/>
      <c r="K144" s="420"/>
      <c r="L144" s="421"/>
      <c r="M144" s="42"/>
    </row>
    <row r="145" spans="2:14" s="19" customFormat="1" ht="18" customHeight="1">
      <c r="B145" s="439"/>
      <c r="C145" s="419"/>
      <c r="D145" s="420"/>
      <c r="E145" s="420"/>
      <c r="F145" s="420"/>
      <c r="G145" s="420"/>
      <c r="H145" s="420"/>
      <c r="I145" s="420"/>
      <c r="J145" s="420"/>
      <c r="K145" s="420"/>
      <c r="L145" s="421"/>
      <c r="M145" s="42"/>
    </row>
    <row r="146" spans="2:14" s="19" customFormat="1" ht="18" customHeight="1">
      <c r="B146" s="439"/>
      <c r="C146" s="419"/>
      <c r="D146" s="420"/>
      <c r="E146" s="420"/>
      <c r="F146" s="420"/>
      <c r="G146" s="420"/>
      <c r="H146" s="420"/>
      <c r="I146" s="420"/>
      <c r="J146" s="420"/>
      <c r="K146" s="420"/>
      <c r="L146" s="421"/>
      <c r="M146" s="42"/>
    </row>
    <row r="147" spans="2:14" s="19" customFormat="1" ht="18" customHeight="1">
      <c r="B147" s="439"/>
      <c r="C147" s="419"/>
      <c r="D147" s="420"/>
      <c r="E147" s="420"/>
      <c r="F147" s="420"/>
      <c r="G147" s="420"/>
      <c r="H147" s="420"/>
      <c r="I147" s="420"/>
      <c r="J147" s="420"/>
      <c r="K147" s="420"/>
      <c r="L147" s="421"/>
      <c r="M147" s="42"/>
    </row>
    <row r="148" spans="2:14" s="19" customFormat="1" ht="18" customHeight="1">
      <c r="B148" s="439"/>
      <c r="C148" s="419"/>
      <c r="D148" s="420"/>
      <c r="E148" s="420"/>
      <c r="F148" s="420"/>
      <c r="G148" s="420"/>
      <c r="H148" s="420"/>
      <c r="I148" s="420"/>
      <c r="J148" s="420"/>
      <c r="K148" s="420"/>
      <c r="L148" s="421"/>
      <c r="M148" s="42"/>
    </row>
    <row r="149" spans="2:14" s="19" customFormat="1" ht="18" customHeight="1">
      <c r="B149" s="439"/>
      <c r="C149" s="419"/>
      <c r="D149" s="420"/>
      <c r="E149" s="420"/>
      <c r="F149" s="420"/>
      <c r="G149" s="420"/>
      <c r="H149" s="420"/>
      <c r="I149" s="420"/>
      <c r="J149" s="420"/>
      <c r="K149" s="420"/>
      <c r="L149" s="421"/>
      <c r="M149" s="42"/>
    </row>
    <row r="150" spans="2:14" s="19" customFormat="1" ht="18" customHeight="1">
      <c r="B150" s="439"/>
      <c r="C150" s="419"/>
      <c r="D150" s="420"/>
      <c r="E150" s="420"/>
      <c r="F150" s="420"/>
      <c r="G150" s="420"/>
      <c r="H150" s="420"/>
      <c r="I150" s="420"/>
      <c r="J150" s="420"/>
      <c r="K150" s="420"/>
      <c r="L150" s="421"/>
      <c r="M150" s="42"/>
    </row>
    <row r="151" spans="2:14" s="19" customFormat="1" ht="18" customHeight="1">
      <c r="B151" s="439"/>
      <c r="C151" s="419"/>
      <c r="D151" s="420"/>
      <c r="E151" s="420"/>
      <c r="F151" s="420"/>
      <c r="G151" s="420"/>
      <c r="H151" s="420"/>
      <c r="I151" s="420"/>
      <c r="J151" s="420"/>
      <c r="K151" s="420"/>
      <c r="L151" s="421"/>
      <c r="M151" s="42"/>
    </row>
    <row r="152" spans="2:14" s="19" customFormat="1" ht="18" customHeight="1">
      <c r="B152" s="439"/>
      <c r="C152" s="419"/>
      <c r="D152" s="420"/>
      <c r="E152" s="420"/>
      <c r="F152" s="420"/>
      <c r="G152" s="420"/>
      <c r="H152" s="420"/>
      <c r="I152" s="420"/>
      <c r="J152" s="420"/>
      <c r="K152" s="420"/>
      <c r="L152" s="421"/>
      <c r="M152" s="42"/>
    </row>
    <row r="153" spans="2:14" s="19" customFormat="1" ht="18" customHeight="1">
      <c r="B153" s="439"/>
      <c r="C153" s="419"/>
      <c r="D153" s="420"/>
      <c r="E153" s="420"/>
      <c r="F153" s="420"/>
      <c r="G153" s="420"/>
      <c r="H153" s="420"/>
      <c r="I153" s="420"/>
      <c r="J153" s="420"/>
      <c r="K153" s="420"/>
      <c r="L153" s="421"/>
      <c r="M153" s="42"/>
    </row>
    <row r="154" spans="2:14" s="19" customFormat="1" ht="18" customHeight="1">
      <c r="B154" s="439"/>
      <c r="C154" s="419"/>
      <c r="D154" s="420"/>
      <c r="E154" s="420"/>
      <c r="F154" s="420"/>
      <c r="G154" s="420"/>
      <c r="H154" s="420"/>
      <c r="I154" s="420"/>
      <c r="J154" s="420"/>
      <c r="K154" s="420"/>
      <c r="L154" s="421"/>
      <c r="M154" s="42"/>
    </row>
    <row r="155" spans="2:14" s="19" customFormat="1" ht="18" customHeight="1">
      <c r="B155" s="439"/>
      <c r="C155" s="419"/>
      <c r="D155" s="420"/>
      <c r="E155" s="420"/>
      <c r="F155" s="420"/>
      <c r="G155" s="420"/>
      <c r="H155" s="420"/>
      <c r="I155" s="420"/>
      <c r="J155" s="420"/>
      <c r="K155" s="420"/>
      <c r="L155" s="421"/>
      <c r="M155" s="43"/>
      <c r="N155" s="43"/>
    </row>
    <row r="156" spans="2:14" s="19" customFormat="1" ht="18" customHeight="1">
      <c r="B156" s="440"/>
      <c r="C156" s="422"/>
      <c r="D156" s="423"/>
      <c r="E156" s="423"/>
      <c r="F156" s="423"/>
      <c r="G156" s="423"/>
      <c r="H156" s="423"/>
      <c r="I156" s="423"/>
      <c r="J156" s="423"/>
      <c r="K156" s="423"/>
      <c r="L156" s="424"/>
      <c r="M156" s="43"/>
      <c r="N156" s="43"/>
    </row>
    <row r="157" spans="2:14" s="19" customFormat="1" ht="18" customHeight="1">
      <c r="B157" s="443" t="s">
        <v>205</v>
      </c>
      <c r="C157" s="446"/>
      <c r="D157" s="417"/>
      <c r="E157" s="417"/>
      <c r="F157" s="417"/>
      <c r="G157" s="417"/>
      <c r="H157" s="417"/>
      <c r="I157" s="417"/>
      <c r="J157" s="417"/>
      <c r="K157" s="417"/>
      <c r="L157" s="418"/>
      <c r="M157" s="43"/>
      <c r="N157" s="43"/>
    </row>
    <row r="158" spans="2:14" s="19" customFormat="1" ht="18" customHeight="1">
      <c r="B158" s="444"/>
      <c r="C158" s="447"/>
      <c r="D158" s="448"/>
      <c r="E158" s="448"/>
      <c r="F158" s="448"/>
      <c r="G158" s="448"/>
      <c r="H158" s="448"/>
      <c r="I158" s="448"/>
      <c r="J158" s="448"/>
      <c r="K158" s="448"/>
      <c r="L158" s="449"/>
      <c r="M158" s="43"/>
      <c r="N158" s="43"/>
    </row>
    <row r="159" spans="2:14" s="19" customFormat="1" ht="18" customHeight="1">
      <c r="B159" s="444"/>
      <c r="C159" s="447"/>
      <c r="D159" s="448"/>
      <c r="E159" s="448"/>
      <c r="F159" s="448"/>
      <c r="G159" s="448"/>
      <c r="H159" s="448"/>
      <c r="I159" s="448"/>
      <c r="J159" s="448"/>
      <c r="K159" s="448"/>
      <c r="L159" s="449"/>
      <c r="M159" s="43"/>
      <c r="N159" s="43"/>
    </row>
    <row r="160" spans="2:14" s="19" customFormat="1" ht="18" customHeight="1">
      <c r="B160" s="444"/>
      <c r="C160" s="447"/>
      <c r="D160" s="448"/>
      <c r="E160" s="448"/>
      <c r="F160" s="448"/>
      <c r="G160" s="448"/>
      <c r="H160" s="448"/>
      <c r="I160" s="448"/>
      <c r="J160" s="448"/>
      <c r="K160" s="448"/>
      <c r="L160" s="449"/>
      <c r="M160" s="43"/>
      <c r="N160" s="43"/>
    </row>
    <row r="161" spans="2:14" s="19" customFormat="1" ht="18" customHeight="1">
      <c r="B161" s="444"/>
      <c r="C161" s="447"/>
      <c r="D161" s="448"/>
      <c r="E161" s="448"/>
      <c r="F161" s="448"/>
      <c r="G161" s="448"/>
      <c r="H161" s="448"/>
      <c r="I161" s="448"/>
      <c r="J161" s="448"/>
      <c r="K161" s="448"/>
      <c r="L161" s="449"/>
      <c r="M161" s="43"/>
      <c r="N161" s="43"/>
    </row>
    <row r="162" spans="2:14" s="19" customFormat="1" ht="18" customHeight="1">
      <c r="B162" s="444"/>
      <c r="C162" s="447"/>
      <c r="D162" s="448"/>
      <c r="E162" s="448"/>
      <c r="F162" s="448"/>
      <c r="G162" s="448"/>
      <c r="H162" s="448"/>
      <c r="I162" s="448"/>
      <c r="J162" s="448"/>
      <c r="K162" s="448"/>
      <c r="L162" s="449"/>
      <c r="M162" s="43"/>
      <c r="N162" s="43"/>
    </row>
    <row r="163" spans="2:14" s="19" customFormat="1" ht="18" customHeight="1">
      <c r="B163" s="445"/>
      <c r="C163" s="450"/>
      <c r="D163" s="451"/>
      <c r="E163" s="451"/>
      <c r="F163" s="451"/>
      <c r="G163" s="451"/>
      <c r="H163" s="451"/>
      <c r="I163" s="451"/>
      <c r="J163" s="451"/>
      <c r="K163" s="451"/>
      <c r="L163" s="452"/>
      <c r="M163" s="43"/>
      <c r="N163" s="43"/>
    </row>
    <row r="164" spans="2:14" s="19" customFormat="1" ht="18" customHeight="1" thickBot="1">
      <c r="B164" s="560" t="s">
        <v>214</v>
      </c>
      <c r="C164" s="453" t="s">
        <v>206</v>
      </c>
      <c r="D164" s="454"/>
      <c r="E164" s="454"/>
      <c r="F164" s="454"/>
      <c r="G164" s="454"/>
      <c r="H164" s="454"/>
      <c r="I164" s="454"/>
      <c r="J164" s="454"/>
      <c r="K164" s="454"/>
      <c r="L164" s="455"/>
      <c r="M164" s="43"/>
      <c r="N164" s="43"/>
    </row>
    <row r="165" spans="2:14" s="19" customFormat="1" ht="18" customHeight="1" thickBot="1">
      <c r="B165" s="528"/>
      <c r="C165" s="297" t="s">
        <v>207</v>
      </c>
      <c r="D165" s="456">
        <f>SUM(D168,D171,D174,D177,D180,D183,D186,D189)</f>
        <v>0</v>
      </c>
      <c r="E165" s="457"/>
      <c r="F165" s="458" t="s">
        <v>104</v>
      </c>
      <c r="G165" s="459"/>
      <c r="H165" s="460" t="str">
        <f>IFERROR($D165/($I167*$J167+$I170*$J170+$I173*$J173+$I176*$J176+$I179*$J179+$I182*$J182+$I185*$J185+$I188*$J188),"")</f>
        <v/>
      </c>
      <c r="I165" s="461"/>
      <c r="J165" s="298" t="s">
        <v>105</v>
      </c>
      <c r="K165" s="462" t="str">
        <f>IF((L254+L257)=0,"",(F249-F248)/(L254+L257))</f>
        <v/>
      </c>
      <c r="L165" s="463"/>
      <c r="M165" s="43"/>
      <c r="N165" s="43"/>
    </row>
    <row r="166" spans="2:14" s="19" customFormat="1" ht="23.5" customHeight="1">
      <c r="B166" s="528"/>
      <c r="C166" s="464" t="s">
        <v>208</v>
      </c>
      <c r="D166" s="465"/>
      <c r="E166" s="466"/>
      <c r="F166" s="467" t="s">
        <v>142</v>
      </c>
      <c r="G166" s="466"/>
      <c r="H166" s="300" t="s">
        <v>143</v>
      </c>
      <c r="I166" s="299" t="s">
        <v>144</v>
      </c>
      <c r="J166" s="301" t="s">
        <v>145</v>
      </c>
      <c r="K166" s="468" t="s">
        <v>146</v>
      </c>
      <c r="L166" s="469"/>
      <c r="M166" s="43"/>
      <c r="N166" s="254"/>
    </row>
    <row r="167" spans="2:14" s="19" customFormat="1" ht="18" customHeight="1">
      <c r="B167" s="528"/>
      <c r="C167" s="371"/>
      <c r="D167" s="371"/>
      <c r="E167" s="371"/>
      <c r="F167" s="372"/>
      <c r="G167" s="372"/>
      <c r="H167" s="302"/>
      <c r="I167" s="309"/>
      <c r="J167" s="309"/>
      <c r="K167" s="373"/>
      <c r="L167" s="374"/>
      <c r="M167" s="43"/>
      <c r="N167" s="43"/>
    </row>
    <row r="168" spans="2:14" s="19" customFormat="1" ht="18" customHeight="1" thickBot="1">
      <c r="B168" s="528"/>
      <c r="C168" s="303" t="s">
        <v>103</v>
      </c>
      <c r="D168" s="375"/>
      <c r="E168" s="376"/>
      <c r="F168" s="377" t="s">
        <v>104</v>
      </c>
      <c r="G168" s="378"/>
      <c r="H168" s="379" t="str">
        <f>IFERROR(D168/(I167*J167),"")</f>
        <v/>
      </c>
      <c r="I168" s="380"/>
      <c r="J168" s="387"/>
      <c r="K168" s="388"/>
      <c r="L168" s="389"/>
      <c r="M168" s="43"/>
      <c r="N168" s="43"/>
    </row>
    <row r="169" spans="2:14" s="19" customFormat="1" ht="23.5" customHeight="1" thickTop="1">
      <c r="B169" s="528"/>
      <c r="C169" s="428" t="s">
        <v>209</v>
      </c>
      <c r="D169" s="429"/>
      <c r="E169" s="430"/>
      <c r="F169" s="431" t="s">
        <v>142</v>
      </c>
      <c r="G169" s="430"/>
      <c r="H169" s="305" t="s">
        <v>143</v>
      </c>
      <c r="I169" s="304" t="s">
        <v>144</v>
      </c>
      <c r="J169" s="306" t="s">
        <v>145</v>
      </c>
      <c r="K169" s="369" t="s">
        <v>146</v>
      </c>
      <c r="L169" s="370"/>
      <c r="M169" s="43"/>
      <c r="N169" s="254"/>
    </row>
    <row r="170" spans="2:14" s="19" customFormat="1" ht="18" customHeight="1">
      <c r="B170" s="528"/>
      <c r="C170" s="371"/>
      <c r="D170" s="371"/>
      <c r="E170" s="371"/>
      <c r="F170" s="372"/>
      <c r="G170" s="372"/>
      <c r="H170" s="302"/>
      <c r="I170" s="302"/>
      <c r="J170" s="302"/>
      <c r="K170" s="373"/>
      <c r="L170" s="374"/>
      <c r="M170" s="43"/>
      <c r="N170" s="43"/>
    </row>
    <row r="171" spans="2:14" s="19" customFormat="1" ht="18" customHeight="1" thickBot="1">
      <c r="B171" s="528"/>
      <c r="C171" s="303" t="s">
        <v>103</v>
      </c>
      <c r="D171" s="375"/>
      <c r="E171" s="376"/>
      <c r="F171" s="377" t="s">
        <v>104</v>
      </c>
      <c r="G171" s="378"/>
      <c r="H171" s="379" t="str">
        <f>IFERROR(D171/(I170*J170),"")</f>
        <v/>
      </c>
      <c r="I171" s="380"/>
      <c r="J171" s="387"/>
      <c r="K171" s="388"/>
      <c r="L171" s="389"/>
      <c r="M171" s="43"/>
      <c r="N171" s="43"/>
    </row>
    <row r="172" spans="2:14" s="19" customFormat="1" ht="23.5" customHeight="1" thickTop="1">
      <c r="B172" s="528"/>
      <c r="C172" s="428" t="s">
        <v>210</v>
      </c>
      <c r="D172" s="429"/>
      <c r="E172" s="430"/>
      <c r="F172" s="431" t="s">
        <v>142</v>
      </c>
      <c r="G172" s="430"/>
      <c r="H172" s="305" t="s">
        <v>143</v>
      </c>
      <c r="I172" s="304" t="s">
        <v>144</v>
      </c>
      <c r="J172" s="306" t="s">
        <v>145</v>
      </c>
      <c r="K172" s="369" t="s">
        <v>146</v>
      </c>
      <c r="L172" s="370"/>
      <c r="M172" s="43"/>
      <c r="N172" s="254"/>
    </row>
    <row r="173" spans="2:14" s="19" customFormat="1" ht="18" customHeight="1">
      <c r="B173" s="528"/>
      <c r="C173" s="371"/>
      <c r="D173" s="371"/>
      <c r="E173" s="371"/>
      <c r="F173" s="372"/>
      <c r="G173" s="372"/>
      <c r="H173" s="302"/>
      <c r="I173" s="302"/>
      <c r="J173" s="302"/>
      <c r="K173" s="373"/>
      <c r="L173" s="374"/>
      <c r="M173" s="43"/>
      <c r="N173" s="43"/>
    </row>
    <row r="174" spans="2:14" s="19" customFormat="1" ht="18" customHeight="1" thickBot="1">
      <c r="B174" s="528"/>
      <c r="C174" s="303" t="s">
        <v>103</v>
      </c>
      <c r="D174" s="375"/>
      <c r="E174" s="376"/>
      <c r="F174" s="377" t="s">
        <v>104</v>
      </c>
      <c r="G174" s="378"/>
      <c r="H174" s="379" t="str">
        <f>IFERROR(D174/(I173*J173),"")</f>
        <v/>
      </c>
      <c r="I174" s="380"/>
      <c r="J174" s="387"/>
      <c r="K174" s="388"/>
      <c r="L174" s="389"/>
      <c r="M174" s="43"/>
      <c r="N174" s="43"/>
    </row>
    <row r="175" spans="2:14" s="19" customFormat="1" ht="23.5" customHeight="1" thickTop="1">
      <c r="B175" s="528"/>
      <c r="C175" s="428" t="s">
        <v>211</v>
      </c>
      <c r="D175" s="429"/>
      <c r="E175" s="430"/>
      <c r="F175" s="431" t="s">
        <v>142</v>
      </c>
      <c r="G175" s="430"/>
      <c r="H175" s="305" t="s">
        <v>143</v>
      </c>
      <c r="I175" s="304" t="s">
        <v>144</v>
      </c>
      <c r="J175" s="306" t="s">
        <v>145</v>
      </c>
      <c r="K175" s="369" t="s">
        <v>146</v>
      </c>
      <c r="L175" s="370"/>
      <c r="M175" s="43"/>
      <c r="N175" s="254"/>
    </row>
    <row r="176" spans="2:14" s="19" customFormat="1" ht="18" customHeight="1">
      <c r="B176" s="528"/>
      <c r="C176" s="371"/>
      <c r="D176" s="371"/>
      <c r="E176" s="371"/>
      <c r="F176" s="372"/>
      <c r="G176" s="372"/>
      <c r="H176" s="302"/>
      <c r="I176" s="302"/>
      <c r="J176" s="302"/>
      <c r="K176" s="373"/>
      <c r="L176" s="374"/>
      <c r="M176" s="43"/>
      <c r="N176" s="43"/>
    </row>
    <row r="177" spans="2:14" s="19" customFormat="1" ht="18" customHeight="1" thickBot="1">
      <c r="B177" s="528"/>
      <c r="C177" s="303" t="s">
        <v>103</v>
      </c>
      <c r="D177" s="375"/>
      <c r="E177" s="376"/>
      <c r="F177" s="377" t="s">
        <v>104</v>
      </c>
      <c r="G177" s="378"/>
      <c r="H177" s="379" t="str">
        <f>IFERROR(D177/(I176*J176),"")</f>
        <v/>
      </c>
      <c r="I177" s="380"/>
      <c r="J177" s="387"/>
      <c r="K177" s="388"/>
      <c r="L177" s="389"/>
      <c r="M177" s="43"/>
      <c r="N177" s="43"/>
    </row>
    <row r="178" spans="2:14" s="19" customFormat="1" ht="23.5" customHeight="1" thickTop="1">
      <c r="B178" s="528"/>
      <c r="C178" s="428" t="s">
        <v>212</v>
      </c>
      <c r="D178" s="429"/>
      <c r="E178" s="430"/>
      <c r="F178" s="431" t="s">
        <v>142</v>
      </c>
      <c r="G178" s="430"/>
      <c r="H178" s="305" t="s">
        <v>143</v>
      </c>
      <c r="I178" s="304" t="s">
        <v>144</v>
      </c>
      <c r="J178" s="306" t="s">
        <v>145</v>
      </c>
      <c r="K178" s="369" t="s">
        <v>146</v>
      </c>
      <c r="L178" s="370"/>
      <c r="M178" s="43"/>
      <c r="N178" s="254"/>
    </row>
    <row r="179" spans="2:14" s="19" customFormat="1" ht="18" customHeight="1">
      <c r="B179" s="528"/>
      <c r="C179" s="371"/>
      <c r="D179" s="371"/>
      <c r="E179" s="371"/>
      <c r="F179" s="372"/>
      <c r="G179" s="372"/>
      <c r="H179" s="302"/>
      <c r="I179" s="302"/>
      <c r="J179" s="302"/>
      <c r="K179" s="373"/>
      <c r="L179" s="374"/>
      <c r="M179" s="43"/>
      <c r="N179" s="42"/>
    </row>
    <row r="180" spans="2:14" s="19" customFormat="1" ht="18" customHeight="1" thickBot="1">
      <c r="B180" s="528"/>
      <c r="C180" s="303" t="s">
        <v>103</v>
      </c>
      <c r="D180" s="375"/>
      <c r="E180" s="376"/>
      <c r="F180" s="377" t="s">
        <v>104</v>
      </c>
      <c r="G180" s="378"/>
      <c r="H180" s="379" t="str">
        <f>IFERROR(D180/(I179*J179),"")</f>
        <v/>
      </c>
      <c r="I180" s="380"/>
      <c r="J180" s="387"/>
      <c r="K180" s="388"/>
      <c r="L180" s="389"/>
      <c r="M180" s="43"/>
      <c r="N180" s="43"/>
    </row>
    <row r="181" spans="2:14" s="19" customFormat="1" ht="23.5" customHeight="1" thickTop="1">
      <c r="B181" s="528"/>
      <c r="C181" s="428" t="s">
        <v>215</v>
      </c>
      <c r="D181" s="429"/>
      <c r="E181" s="430"/>
      <c r="F181" s="431" t="s">
        <v>142</v>
      </c>
      <c r="G181" s="430"/>
      <c r="H181" s="305" t="s">
        <v>143</v>
      </c>
      <c r="I181" s="304" t="s">
        <v>144</v>
      </c>
      <c r="J181" s="306" t="s">
        <v>145</v>
      </c>
      <c r="K181" s="369" t="s">
        <v>146</v>
      </c>
      <c r="L181" s="370"/>
      <c r="M181" s="43"/>
      <c r="N181" s="254"/>
    </row>
    <row r="182" spans="2:14" s="19" customFormat="1" ht="18" customHeight="1">
      <c r="B182" s="528"/>
      <c r="C182" s="371"/>
      <c r="D182" s="371"/>
      <c r="E182" s="371"/>
      <c r="F182" s="372"/>
      <c r="G182" s="372"/>
      <c r="H182" s="302"/>
      <c r="I182" s="302"/>
      <c r="J182" s="302"/>
      <c r="K182" s="373"/>
      <c r="L182" s="374"/>
      <c r="M182" s="43"/>
      <c r="N182" s="42"/>
    </row>
    <row r="183" spans="2:14" s="19" customFormat="1" ht="18" customHeight="1" thickBot="1">
      <c r="B183" s="528"/>
      <c r="C183" s="303" t="s">
        <v>103</v>
      </c>
      <c r="D183" s="375"/>
      <c r="E183" s="376"/>
      <c r="F183" s="377" t="s">
        <v>104</v>
      </c>
      <c r="G183" s="378"/>
      <c r="H183" s="379" t="str">
        <f>IFERROR(D183/(I182*J182),"")</f>
        <v/>
      </c>
      <c r="I183" s="380"/>
      <c r="J183" s="387"/>
      <c r="K183" s="388"/>
      <c r="L183" s="389"/>
      <c r="M183" s="43"/>
      <c r="N183" s="43"/>
    </row>
    <row r="184" spans="2:14" s="19" customFormat="1" ht="23.5" customHeight="1" thickTop="1">
      <c r="B184" s="528"/>
      <c r="C184" s="428" t="s">
        <v>216</v>
      </c>
      <c r="D184" s="429"/>
      <c r="E184" s="430"/>
      <c r="F184" s="431" t="s">
        <v>142</v>
      </c>
      <c r="G184" s="430"/>
      <c r="H184" s="305" t="s">
        <v>143</v>
      </c>
      <c r="I184" s="304" t="s">
        <v>144</v>
      </c>
      <c r="J184" s="306" t="s">
        <v>145</v>
      </c>
      <c r="K184" s="369" t="s">
        <v>146</v>
      </c>
      <c r="L184" s="370"/>
      <c r="M184" s="43"/>
      <c r="N184" s="254"/>
    </row>
    <row r="185" spans="2:14" s="19" customFormat="1" ht="18" customHeight="1">
      <c r="B185" s="528"/>
      <c r="C185" s="371"/>
      <c r="D185" s="371"/>
      <c r="E185" s="371"/>
      <c r="F185" s="372"/>
      <c r="G185" s="372"/>
      <c r="H185" s="302"/>
      <c r="I185" s="302"/>
      <c r="J185" s="302"/>
      <c r="K185" s="373"/>
      <c r="L185" s="374"/>
      <c r="M185" s="43"/>
      <c r="N185" s="42"/>
    </row>
    <row r="186" spans="2:14" s="19" customFormat="1" ht="18" customHeight="1" thickBot="1">
      <c r="B186" s="528"/>
      <c r="C186" s="303" t="s">
        <v>103</v>
      </c>
      <c r="D186" s="375"/>
      <c r="E186" s="376"/>
      <c r="F186" s="377" t="s">
        <v>104</v>
      </c>
      <c r="G186" s="378"/>
      <c r="H186" s="379" t="str">
        <f>IFERROR(D186/(I185*J185),"")</f>
        <v/>
      </c>
      <c r="I186" s="380"/>
      <c r="J186" s="387"/>
      <c r="K186" s="388"/>
      <c r="L186" s="389"/>
      <c r="M186" s="43"/>
      <c r="N186" s="43"/>
    </row>
    <row r="187" spans="2:14" s="19" customFormat="1" ht="23.5" customHeight="1" thickTop="1">
      <c r="B187" s="528"/>
      <c r="C187" s="428" t="s">
        <v>217</v>
      </c>
      <c r="D187" s="429"/>
      <c r="E187" s="430"/>
      <c r="F187" s="431" t="s">
        <v>142</v>
      </c>
      <c r="G187" s="430"/>
      <c r="H187" s="305" t="s">
        <v>143</v>
      </c>
      <c r="I187" s="304" t="s">
        <v>144</v>
      </c>
      <c r="J187" s="306" t="s">
        <v>145</v>
      </c>
      <c r="K187" s="369" t="s">
        <v>146</v>
      </c>
      <c r="L187" s="370"/>
      <c r="M187" s="43"/>
      <c r="N187" s="254"/>
    </row>
    <row r="188" spans="2:14" s="19" customFormat="1" ht="18" customHeight="1">
      <c r="B188" s="528"/>
      <c r="C188" s="371"/>
      <c r="D188" s="371"/>
      <c r="E188" s="371"/>
      <c r="F188" s="372"/>
      <c r="G188" s="372"/>
      <c r="H188" s="302"/>
      <c r="I188" s="302"/>
      <c r="J188" s="302"/>
      <c r="K188" s="373"/>
      <c r="L188" s="374"/>
      <c r="M188" s="43"/>
      <c r="N188" s="42"/>
    </row>
    <row r="189" spans="2:14" s="19" customFormat="1" ht="18" customHeight="1" thickBot="1">
      <c r="B189" s="528"/>
      <c r="C189" s="303" t="s">
        <v>103</v>
      </c>
      <c r="D189" s="375"/>
      <c r="E189" s="376"/>
      <c r="F189" s="377" t="s">
        <v>104</v>
      </c>
      <c r="G189" s="378"/>
      <c r="H189" s="379" t="str">
        <f>IFERROR(D189/(I188*J188),"")</f>
        <v/>
      </c>
      <c r="I189" s="380"/>
      <c r="J189" s="387"/>
      <c r="K189" s="388"/>
      <c r="L189" s="389"/>
      <c r="M189" s="43"/>
      <c r="N189" s="43"/>
    </row>
    <row r="190" spans="2:14" s="19" customFormat="1" ht="18" customHeight="1" thickTop="1">
      <c r="B190" s="561"/>
      <c r="C190" s="557" t="s">
        <v>213</v>
      </c>
      <c r="D190" s="558"/>
      <c r="E190" s="558"/>
      <c r="F190" s="558"/>
      <c r="G190" s="558"/>
      <c r="H190" s="558"/>
      <c r="I190" s="558"/>
      <c r="J190" s="558"/>
      <c r="K190" s="558"/>
      <c r="L190" s="559"/>
      <c r="M190" s="43"/>
      <c r="N190" s="43"/>
    </row>
    <row r="191" spans="2:14" s="19" customFormat="1" ht="20.149999999999999" customHeight="1">
      <c r="B191" s="561"/>
      <c r="C191" s="405" t="s">
        <v>220</v>
      </c>
      <c r="D191" s="406"/>
      <c r="E191" s="406"/>
      <c r="F191" s="406"/>
      <c r="G191" s="406"/>
      <c r="H191" s="406"/>
      <c r="I191" s="406"/>
      <c r="J191" s="406"/>
      <c r="K191" s="406"/>
      <c r="L191" s="407"/>
      <c r="M191" s="43"/>
      <c r="N191" s="43"/>
    </row>
    <row r="192" spans="2:14" s="19" customFormat="1" ht="20.149999999999999" customHeight="1">
      <c r="B192" s="561"/>
      <c r="C192" s="405"/>
      <c r="D192" s="406"/>
      <c r="E192" s="406"/>
      <c r="F192" s="406"/>
      <c r="G192" s="406"/>
      <c r="H192" s="406"/>
      <c r="I192" s="406"/>
      <c r="J192" s="406"/>
      <c r="K192" s="406"/>
      <c r="L192" s="407"/>
      <c r="M192" s="43"/>
      <c r="N192" s="43"/>
    </row>
    <row r="193" spans="1:22" s="19" customFormat="1" ht="20.149999999999999" customHeight="1">
      <c r="B193" s="561"/>
      <c r="C193" s="405"/>
      <c r="D193" s="406"/>
      <c r="E193" s="406"/>
      <c r="F193" s="406"/>
      <c r="G193" s="406"/>
      <c r="H193" s="406"/>
      <c r="I193" s="406"/>
      <c r="J193" s="406"/>
      <c r="K193" s="406"/>
      <c r="L193" s="407"/>
      <c r="M193" s="43"/>
      <c r="N193" s="43"/>
    </row>
    <row r="194" spans="1:22" s="19" customFormat="1" ht="18" customHeight="1">
      <c r="B194" s="561"/>
      <c r="C194" s="405"/>
      <c r="D194" s="406"/>
      <c r="E194" s="406"/>
      <c r="F194" s="406"/>
      <c r="G194" s="406"/>
      <c r="H194" s="406"/>
      <c r="I194" s="406"/>
      <c r="J194" s="406"/>
      <c r="K194" s="406"/>
      <c r="L194" s="407"/>
      <c r="M194" s="43"/>
      <c r="N194" s="43"/>
    </row>
    <row r="195" spans="1:22" s="19" customFormat="1" ht="18" customHeight="1">
      <c r="B195" s="561"/>
      <c r="C195" s="405"/>
      <c r="D195" s="406"/>
      <c r="E195" s="406"/>
      <c r="F195" s="406"/>
      <c r="G195" s="406"/>
      <c r="H195" s="406"/>
      <c r="I195" s="406"/>
      <c r="J195" s="406"/>
      <c r="K195" s="406"/>
      <c r="L195" s="407"/>
      <c r="M195" s="43"/>
      <c r="N195" s="43"/>
    </row>
    <row r="196" spans="1:22" s="19" customFormat="1" ht="18" customHeight="1">
      <c r="B196" s="561"/>
      <c r="C196" s="405"/>
      <c r="D196" s="406"/>
      <c r="E196" s="406"/>
      <c r="F196" s="406"/>
      <c r="G196" s="406"/>
      <c r="H196" s="406"/>
      <c r="I196" s="406"/>
      <c r="J196" s="406"/>
      <c r="K196" s="406"/>
      <c r="L196" s="407"/>
      <c r="M196" s="43"/>
      <c r="N196" s="43"/>
    </row>
    <row r="197" spans="1:22" s="19" customFormat="1" ht="18" customHeight="1">
      <c r="B197" s="561"/>
      <c r="C197" s="405"/>
      <c r="D197" s="406"/>
      <c r="E197" s="406"/>
      <c r="F197" s="406"/>
      <c r="G197" s="406"/>
      <c r="H197" s="406"/>
      <c r="I197" s="406"/>
      <c r="J197" s="406"/>
      <c r="K197" s="406"/>
      <c r="L197" s="407"/>
      <c r="M197" s="43"/>
      <c r="N197" s="43"/>
    </row>
    <row r="198" spans="1:22" s="19" customFormat="1" ht="18" customHeight="1">
      <c r="B198" s="561"/>
      <c r="C198" s="405"/>
      <c r="D198" s="406"/>
      <c r="E198" s="406"/>
      <c r="F198" s="406"/>
      <c r="G198" s="406"/>
      <c r="H198" s="406"/>
      <c r="I198" s="406"/>
      <c r="J198" s="406"/>
      <c r="K198" s="406"/>
      <c r="L198" s="407"/>
      <c r="M198" s="43"/>
      <c r="N198" s="43"/>
    </row>
    <row r="199" spans="1:22" s="19" customFormat="1" ht="18" customHeight="1">
      <c r="B199" s="561"/>
      <c r="C199" s="405"/>
      <c r="D199" s="406"/>
      <c r="E199" s="406"/>
      <c r="F199" s="406"/>
      <c r="G199" s="406"/>
      <c r="H199" s="406"/>
      <c r="I199" s="406"/>
      <c r="J199" s="406"/>
      <c r="K199" s="406"/>
      <c r="L199" s="407"/>
      <c r="M199" s="43"/>
      <c r="N199" s="43"/>
    </row>
    <row r="200" spans="1:22" s="19" customFormat="1" ht="18" customHeight="1">
      <c r="B200" s="561"/>
      <c r="C200" s="405"/>
      <c r="D200" s="406"/>
      <c r="E200" s="406"/>
      <c r="F200" s="406"/>
      <c r="G200" s="406"/>
      <c r="H200" s="406"/>
      <c r="I200" s="406"/>
      <c r="J200" s="406"/>
      <c r="K200" s="406"/>
      <c r="L200" s="407"/>
      <c r="M200" s="43"/>
      <c r="N200" s="43"/>
    </row>
    <row r="201" spans="1:22" s="19" customFormat="1" ht="18" customHeight="1">
      <c r="B201" s="561"/>
      <c r="C201" s="405"/>
      <c r="D201" s="406"/>
      <c r="E201" s="406"/>
      <c r="F201" s="406"/>
      <c r="G201" s="406"/>
      <c r="H201" s="406"/>
      <c r="I201" s="406"/>
      <c r="J201" s="406"/>
      <c r="K201" s="406"/>
      <c r="L201" s="407"/>
      <c r="M201" s="43"/>
      <c r="N201" s="43"/>
    </row>
    <row r="202" spans="1:22" s="19" customFormat="1" ht="8.5" customHeight="1">
      <c r="B202" s="561"/>
      <c r="C202" s="405"/>
      <c r="D202" s="406"/>
      <c r="E202" s="406"/>
      <c r="F202" s="406"/>
      <c r="G202" s="406"/>
      <c r="H202" s="406"/>
      <c r="I202" s="406"/>
      <c r="J202" s="406"/>
      <c r="K202" s="406"/>
      <c r="L202" s="407"/>
      <c r="M202" s="43"/>
      <c r="N202" s="43"/>
    </row>
    <row r="203" spans="1:22" s="19" customFormat="1" ht="18" customHeight="1">
      <c r="B203" s="562"/>
      <c r="C203" s="408"/>
      <c r="D203" s="409"/>
      <c r="E203" s="409"/>
      <c r="F203" s="409"/>
      <c r="G203" s="409"/>
      <c r="H203" s="409"/>
      <c r="I203" s="409"/>
      <c r="J203" s="409"/>
      <c r="K203" s="409"/>
      <c r="L203" s="410"/>
      <c r="M203" s="43"/>
      <c r="N203" s="43"/>
    </row>
    <row r="204" spans="1:22" customFormat="1" ht="18.75" customHeight="1">
      <c r="A204" s="66"/>
      <c r="B204" s="67" t="s">
        <v>162</v>
      </c>
      <c r="C204" s="67"/>
      <c r="D204" s="68"/>
      <c r="E204" s="69"/>
      <c r="F204" s="69"/>
      <c r="G204" s="69"/>
      <c r="H204" s="69"/>
      <c r="I204" s="69"/>
      <c r="J204" s="70"/>
      <c r="K204" s="71"/>
      <c r="L204" s="71"/>
      <c r="S204" s="72"/>
      <c r="T204" s="72"/>
      <c r="U204" s="72"/>
      <c r="V204" s="72"/>
    </row>
    <row r="205" spans="1:22" customFormat="1">
      <c r="A205" s="73"/>
      <c r="B205" s="74" t="s">
        <v>79</v>
      </c>
      <c r="C205" s="74"/>
      <c r="D205" s="107"/>
      <c r="E205" s="106"/>
      <c r="F205" s="159" t="s">
        <v>124</v>
      </c>
      <c r="G205" s="12"/>
      <c r="H205" s="74" t="s">
        <v>80</v>
      </c>
      <c r="I205" s="12"/>
      <c r="J205" s="74"/>
      <c r="K205" s="106"/>
      <c r="L205" s="159" t="s">
        <v>124</v>
      </c>
      <c r="M205" s="556"/>
      <c r="N205" s="556"/>
      <c r="O205" s="2"/>
      <c r="P205" s="72"/>
      <c r="Q205" s="72"/>
      <c r="R205" s="72"/>
      <c r="S205" s="72"/>
    </row>
    <row r="206" spans="1:22" customFormat="1">
      <c r="A206" s="75"/>
      <c r="B206" s="435" t="s">
        <v>81</v>
      </c>
      <c r="C206" s="436"/>
      <c r="D206" s="101"/>
      <c r="E206" s="125" t="s">
        <v>125</v>
      </c>
      <c r="F206" s="89" t="s">
        <v>46</v>
      </c>
      <c r="G206" s="12"/>
      <c r="H206" s="435" t="s">
        <v>81</v>
      </c>
      <c r="I206" s="436"/>
      <c r="J206" s="129"/>
      <c r="K206" s="125" t="s">
        <v>125</v>
      </c>
      <c r="L206" s="89" t="s">
        <v>46</v>
      </c>
      <c r="M206" s="556"/>
      <c r="N206" s="556"/>
      <c r="O206" s="2"/>
      <c r="P206" s="72"/>
      <c r="Q206" s="72"/>
    </row>
    <row r="207" spans="1:22" customFormat="1">
      <c r="A207" s="73"/>
      <c r="B207" s="76" t="s">
        <v>196</v>
      </c>
      <c r="C207" s="77"/>
      <c r="D207" s="133"/>
      <c r="E207" s="185"/>
      <c r="F207" s="256"/>
      <c r="G207" s="12"/>
      <c r="H207" s="76" t="s">
        <v>82</v>
      </c>
      <c r="I207" s="77"/>
      <c r="J207" s="130"/>
      <c r="K207" s="186"/>
      <c r="L207" s="260"/>
      <c r="M207" s="556"/>
      <c r="N207" s="556"/>
      <c r="O207" s="2"/>
      <c r="P207" s="72"/>
      <c r="Q207" s="72"/>
    </row>
    <row r="208" spans="1:22" customFormat="1" ht="14.25" customHeight="1">
      <c r="A208" s="73"/>
      <c r="B208" s="134"/>
      <c r="C208" s="135"/>
      <c r="D208" s="136"/>
      <c r="E208" s="201"/>
      <c r="F208" s="257"/>
      <c r="G208" s="12"/>
      <c r="H208" s="134"/>
      <c r="I208" s="153"/>
      <c r="J208" s="131"/>
      <c r="K208" s="210"/>
      <c r="L208" s="261"/>
      <c r="M208" s="556"/>
      <c r="N208" s="556"/>
      <c r="O208" s="2"/>
      <c r="P208" s="72"/>
      <c r="Q208" s="72"/>
    </row>
    <row r="209" spans="1:17" customFormat="1" ht="12.75" customHeight="1">
      <c r="A209" s="73"/>
      <c r="B209" s="137"/>
      <c r="C209" s="138"/>
      <c r="D209" s="132"/>
      <c r="E209" s="201"/>
      <c r="F209" s="258">
        <f>ROUNDDOWN(SUM(E208:E216)/1000,0)</f>
        <v>0</v>
      </c>
      <c r="G209" s="12"/>
      <c r="H209" s="137"/>
      <c r="I209" s="154"/>
      <c r="J209" s="132"/>
      <c r="K209" s="211"/>
      <c r="L209" s="262">
        <f>ROUNDDOWN(SUM(K208:K221)/1000,0)</f>
        <v>0</v>
      </c>
      <c r="M209" s="556"/>
      <c r="N209" s="556"/>
      <c r="O209" s="2"/>
      <c r="P209" s="72"/>
      <c r="Q209" s="72"/>
    </row>
    <row r="210" spans="1:17" customFormat="1" ht="14.25" customHeight="1">
      <c r="A210" s="73"/>
      <c r="B210" s="137"/>
      <c r="C210" s="138"/>
      <c r="D210" s="132"/>
      <c r="E210" s="201"/>
      <c r="F210" s="258"/>
      <c r="G210" s="12"/>
      <c r="H210" s="137"/>
      <c r="I210" s="154"/>
      <c r="J210" s="132"/>
      <c r="K210" s="211"/>
      <c r="L210" s="261"/>
      <c r="M210" s="556"/>
      <c r="N210" s="556"/>
      <c r="O210" s="2"/>
      <c r="P210" s="72"/>
      <c r="Q210" s="72"/>
    </row>
    <row r="211" spans="1:17" customFormat="1" ht="14.25" customHeight="1">
      <c r="A211" s="73"/>
      <c r="B211" s="137"/>
      <c r="C211" s="138"/>
      <c r="D211" s="132"/>
      <c r="E211" s="201"/>
      <c r="F211" s="258"/>
      <c r="G211" s="12"/>
      <c r="H211" s="150"/>
      <c r="I211" s="145"/>
      <c r="J211" s="132"/>
      <c r="K211" s="211"/>
      <c r="L211" s="261"/>
      <c r="M211" s="556"/>
      <c r="N211" s="556"/>
      <c r="O211" s="2"/>
      <c r="P211" s="72"/>
      <c r="Q211" s="72"/>
    </row>
    <row r="212" spans="1:17" customFormat="1" ht="14.25" customHeight="1">
      <c r="A212" s="73"/>
      <c r="B212" s="137"/>
      <c r="C212" s="138"/>
      <c r="D212" s="132"/>
      <c r="E212" s="201"/>
      <c r="F212" s="258"/>
      <c r="G212" s="12"/>
      <c r="H212" s="137"/>
      <c r="I212" s="145"/>
      <c r="J212" s="132"/>
      <c r="K212" s="211"/>
      <c r="L212" s="261"/>
      <c r="M212" s="556"/>
      <c r="N212" s="556"/>
      <c r="O212" s="2"/>
      <c r="P212" s="72"/>
      <c r="Q212" s="72"/>
    </row>
    <row r="213" spans="1:17" customFormat="1" ht="14.25" customHeight="1">
      <c r="A213" s="73"/>
      <c r="B213" s="137"/>
      <c r="C213" s="138"/>
      <c r="D213" s="132"/>
      <c r="E213" s="201"/>
      <c r="F213" s="258"/>
      <c r="G213" s="12"/>
      <c r="H213" s="137"/>
      <c r="I213" s="145"/>
      <c r="J213" s="132"/>
      <c r="K213" s="211"/>
      <c r="L213" s="261"/>
      <c r="M213" s="556"/>
      <c r="N213" s="556"/>
      <c r="O213" s="2"/>
      <c r="P213" s="72"/>
      <c r="Q213" s="72"/>
    </row>
    <row r="214" spans="1:17" customFormat="1" ht="14.25" customHeight="1">
      <c r="A214" s="73"/>
      <c r="B214" s="139"/>
      <c r="C214" s="138"/>
      <c r="D214" s="132"/>
      <c r="E214" s="201"/>
      <c r="F214" s="258"/>
      <c r="G214" s="12"/>
      <c r="H214" s="137"/>
      <c r="I214" s="145"/>
      <c r="J214" s="132"/>
      <c r="K214" s="211"/>
      <c r="L214" s="261"/>
      <c r="M214" s="556"/>
      <c r="N214" s="556"/>
      <c r="O214" s="2"/>
      <c r="P214" s="72"/>
      <c r="Q214" s="72"/>
    </row>
    <row r="215" spans="1:17" customFormat="1" ht="14.25" customHeight="1">
      <c r="A215" s="73"/>
      <c r="B215" s="137"/>
      <c r="C215" s="170"/>
      <c r="D215" s="132"/>
      <c r="E215" s="202"/>
      <c r="F215" s="259"/>
      <c r="G215" s="12"/>
      <c r="H215" s="137"/>
      <c r="I215" s="145"/>
      <c r="J215" s="132"/>
      <c r="K215" s="211"/>
      <c r="L215" s="261"/>
      <c r="M215" s="556"/>
      <c r="N215" s="556"/>
      <c r="O215" s="2"/>
      <c r="P215" s="72"/>
      <c r="Q215" s="72"/>
    </row>
    <row r="216" spans="1:17" customFormat="1" ht="14.25" customHeight="1">
      <c r="A216" s="73"/>
      <c r="B216" s="187"/>
      <c r="C216" s="188"/>
      <c r="D216" s="189"/>
      <c r="E216" s="202"/>
      <c r="F216" s="259"/>
      <c r="G216" s="12"/>
      <c r="H216" s="155"/>
      <c r="I216" s="152"/>
      <c r="J216" s="132"/>
      <c r="K216" s="210"/>
      <c r="L216" s="261"/>
      <c r="M216" s="556"/>
      <c r="N216" s="556"/>
      <c r="O216" s="2"/>
      <c r="P216" s="72"/>
      <c r="Q216" s="72"/>
    </row>
    <row r="217" spans="1:17" customFormat="1" ht="14.25" customHeight="1">
      <c r="A217" s="73"/>
      <c r="B217" s="76" t="s">
        <v>83</v>
      </c>
      <c r="C217" s="77"/>
      <c r="D217" s="133"/>
      <c r="E217" s="203"/>
      <c r="F217" s="256"/>
      <c r="G217" s="12"/>
      <c r="H217" s="137"/>
      <c r="I217" s="152"/>
      <c r="J217" s="132"/>
      <c r="K217" s="211"/>
      <c r="L217" s="261"/>
      <c r="M217" s="556"/>
      <c r="N217" s="556"/>
      <c r="O217" s="2"/>
      <c r="P217" s="72"/>
      <c r="Q217" s="72"/>
    </row>
    <row r="218" spans="1:17" customFormat="1" ht="14.25" customHeight="1">
      <c r="A218" s="73"/>
      <c r="B218" s="134"/>
      <c r="C218" s="190"/>
      <c r="D218" s="131"/>
      <c r="E218" s="204"/>
      <c r="F218" s="257"/>
      <c r="G218" s="12"/>
      <c r="H218" s="149"/>
      <c r="I218" s="152"/>
      <c r="J218" s="132"/>
      <c r="K218" s="210"/>
      <c r="L218" s="261"/>
      <c r="M218" s="556"/>
      <c r="N218" s="556"/>
      <c r="O218" s="2"/>
      <c r="P218" s="72"/>
      <c r="Q218" s="72"/>
    </row>
    <row r="219" spans="1:17" customFormat="1" ht="14.25" customHeight="1">
      <c r="A219" s="73"/>
      <c r="B219" s="137"/>
      <c r="C219" s="170"/>
      <c r="D219" s="132"/>
      <c r="E219" s="201"/>
      <c r="F219" s="258">
        <f>ROUNDDOWN(SUM(E218:E222)/1000,0)</f>
        <v>0</v>
      </c>
      <c r="G219" s="12"/>
      <c r="H219" s="137"/>
      <c r="I219" s="152"/>
      <c r="J219" s="132"/>
      <c r="K219" s="211"/>
      <c r="L219" s="261"/>
      <c r="M219" s="556"/>
      <c r="N219" s="556"/>
      <c r="O219" s="2"/>
      <c r="P219" s="72"/>
      <c r="Q219" s="72"/>
    </row>
    <row r="220" spans="1:17" customFormat="1" ht="14.25" customHeight="1">
      <c r="A220" s="73"/>
      <c r="B220" s="137"/>
      <c r="C220" s="170"/>
      <c r="D220" s="132"/>
      <c r="E220" s="201"/>
      <c r="F220" s="258"/>
      <c r="G220" s="12"/>
      <c r="H220" s="137"/>
      <c r="I220" s="152"/>
      <c r="J220" s="132"/>
      <c r="K220" s="211"/>
      <c r="L220" s="261"/>
      <c r="M220" s="556"/>
      <c r="N220" s="556"/>
      <c r="O220" s="2"/>
      <c r="P220" s="72"/>
      <c r="Q220" s="72"/>
    </row>
    <row r="221" spans="1:17" customFormat="1" ht="14.25" customHeight="1">
      <c r="A221" s="73"/>
      <c r="B221" s="137"/>
      <c r="C221" s="170"/>
      <c r="D221" s="132"/>
      <c r="E221" s="201"/>
      <c r="F221" s="258"/>
      <c r="G221" s="12"/>
      <c r="H221" s="137"/>
      <c r="I221" s="152"/>
      <c r="J221" s="132"/>
      <c r="K221" s="210"/>
      <c r="L221" s="263"/>
      <c r="M221" s="556"/>
      <c r="N221" s="556"/>
      <c r="O221" s="2"/>
      <c r="P221" s="72"/>
      <c r="Q221" s="72"/>
    </row>
    <row r="222" spans="1:17" customFormat="1" ht="14.25" customHeight="1">
      <c r="A222" s="73"/>
      <c r="B222" s="137"/>
      <c r="C222" s="170"/>
      <c r="D222" s="132"/>
      <c r="E222" s="201"/>
      <c r="F222" s="258"/>
      <c r="G222" s="12"/>
      <c r="H222" s="76" t="s">
        <v>176</v>
      </c>
      <c r="I222" s="77"/>
      <c r="J222" s="130"/>
      <c r="K222" s="212"/>
      <c r="L222" s="264"/>
      <c r="M222" s="556"/>
      <c r="N222" s="556"/>
      <c r="O222" s="2"/>
      <c r="P222" s="72"/>
      <c r="Q222" s="72"/>
    </row>
    <row r="223" spans="1:17" customFormat="1" ht="14.25" customHeight="1">
      <c r="A223" s="73"/>
      <c r="B223" s="76" t="s">
        <v>197</v>
      </c>
      <c r="C223" s="77"/>
      <c r="D223" s="133"/>
      <c r="E223" s="203"/>
      <c r="F223" s="256"/>
      <c r="G223" s="12"/>
      <c r="H223" s="149"/>
      <c r="I223" s="151"/>
      <c r="J223" s="131"/>
      <c r="K223" s="210"/>
      <c r="L223" s="261"/>
      <c r="M223" s="556"/>
      <c r="N223" s="556"/>
      <c r="O223" s="2"/>
      <c r="P223" s="72"/>
      <c r="Q223" s="72"/>
    </row>
    <row r="224" spans="1:17" customFormat="1" ht="14.25" customHeight="1">
      <c r="A224" s="73"/>
      <c r="B224" s="134"/>
      <c r="C224" s="190"/>
      <c r="D224" s="131"/>
      <c r="E224" s="204"/>
      <c r="F224" s="257"/>
      <c r="G224" s="12"/>
      <c r="H224" s="137"/>
      <c r="I224" s="152"/>
      <c r="J224" s="132"/>
      <c r="K224" s="211"/>
      <c r="L224" s="262">
        <f>ROUNDDOWN(SUM(K223:K228)/1000,0)</f>
        <v>0</v>
      </c>
      <c r="M224" s="556"/>
      <c r="N224" s="556"/>
      <c r="O224" s="2"/>
      <c r="P224" s="72"/>
      <c r="Q224" s="72"/>
    </row>
    <row r="225" spans="1:17" customFormat="1" ht="14.25" customHeight="1">
      <c r="A225" s="73"/>
      <c r="B225" s="137"/>
      <c r="C225" s="170"/>
      <c r="D225" s="132"/>
      <c r="E225" s="201"/>
      <c r="F225" s="258">
        <f>ROUNDDOWN(SUM(E224:E229)/1000,0)</f>
        <v>0</v>
      </c>
      <c r="G225" s="12"/>
      <c r="H225" s="149"/>
      <c r="I225" s="152"/>
      <c r="J225" s="132"/>
      <c r="K225" s="211"/>
      <c r="L225" s="261"/>
      <c r="M225" s="556"/>
      <c r="N225" s="556"/>
      <c r="O225" s="2"/>
      <c r="P225" s="72"/>
      <c r="Q225" s="72"/>
    </row>
    <row r="226" spans="1:17" customFormat="1" ht="14.25" customHeight="1">
      <c r="A226" s="73"/>
      <c r="B226" s="137"/>
      <c r="C226" s="170"/>
      <c r="D226" s="132"/>
      <c r="E226" s="201"/>
      <c r="F226" s="258"/>
      <c r="G226" s="12"/>
      <c r="H226" s="149"/>
      <c r="I226" s="151"/>
      <c r="J226" s="132"/>
      <c r="K226" s="211"/>
      <c r="L226" s="261"/>
      <c r="M226" s="556"/>
      <c r="N226" s="556"/>
      <c r="O226" s="2"/>
      <c r="P226" s="72"/>
      <c r="Q226" s="72"/>
    </row>
    <row r="227" spans="1:17" customFormat="1" ht="14.25" customHeight="1">
      <c r="A227" s="73"/>
      <c r="B227" s="137"/>
      <c r="C227" s="170"/>
      <c r="D227" s="132"/>
      <c r="E227" s="201"/>
      <c r="F227" s="258"/>
      <c r="G227" s="12"/>
      <c r="H227" s="149"/>
      <c r="I227" s="152"/>
      <c r="J227" s="132"/>
      <c r="K227" s="211"/>
      <c r="L227" s="261"/>
      <c r="M227" s="556"/>
      <c r="N227" s="556"/>
      <c r="O227" s="2"/>
      <c r="P227" s="72"/>
      <c r="Q227" s="72"/>
    </row>
    <row r="228" spans="1:17" customFormat="1" ht="14.25" customHeight="1">
      <c r="A228" s="73"/>
      <c r="B228" s="137"/>
      <c r="C228" s="170"/>
      <c r="D228" s="132"/>
      <c r="E228" s="201"/>
      <c r="F228" s="258"/>
      <c r="G228" s="12"/>
      <c r="H228" s="283"/>
      <c r="I228" s="284"/>
      <c r="J228" s="189"/>
      <c r="K228" s="285"/>
      <c r="L228" s="263"/>
      <c r="M228" s="556"/>
      <c r="N228" s="556"/>
      <c r="O228" s="2"/>
      <c r="P228" s="72"/>
      <c r="Q228" s="72"/>
    </row>
    <row r="229" spans="1:17" customFormat="1" ht="14.25" customHeight="1">
      <c r="A229" s="73"/>
      <c r="B229" s="187"/>
      <c r="C229" s="188"/>
      <c r="D229" s="189"/>
      <c r="E229" s="201"/>
      <c r="F229" s="258"/>
      <c r="G229" s="12"/>
      <c r="H229" s="137" t="s">
        <v>177</v>
      </c>
      <c r="I229" s="151"/>
      <c r="J229" s="132"/>
      <c r="K229" s="211"/>
      <c r="L229" s="261"/>
      <c r="M229" s="556"/>
      <c r="N229" s="556"/>
      <c r="O229" s="2"/>
      <c r="P229" s="72"/>
      <c r="Q229" s="72"/>
    </row>
    <row r="230" spans="1:17" customFormat="1" ht="14.25" customHeight="1">
      <c r="A230" s="73"/>
      <c r="B230" s="76" t="s">
        <v>198</v>
      </c>
      <c r="C230" s="77"/>
      <c r="D230" s="133"/>
      <c r="E230" s="203"/>
      <c r="F230" s="256"/>
      <c r="G230" s="12"/>
      <c r="H230" s="149"/>
      <c r="I230" s="151"/>
      <c r="J230" s="132"/>
      <c r="K230" s="211"/>
      <c r="L230" s="261">
        <f>ROUNDDOWN(SUM(K230:K238)/1000,0)</f>
        <v>0</v>
      </c>
      <c r="M230" s="556"/>
      <c r="N230" s="556"/>
      <c r="O230" s="2"/>
      <c r="P230" s="72"/>
      <c r="Q230" s="72"/>
    </row>
    <row r="231" spans="1:17" customFormat="1" ht="14.25" customHeight="1">
      <c r="A231" s="73"/>
      <c r="B231" s="137"/>
      <c r="C231" s="190"/>
      <c r="D231" s="131"/>
      <c r="E231" s="204"/>
      <c r="F231" s="257"/>
      <c r="G231" s="12"/>
      <c r="H231" s="148"/>
      <c r="I231" s="152"/>
      <c r="J231" s="132"/>
      <c r="K231" s="211"/>
      <c r="L231" s="261"/>
      <c r="M231" s="556"/>
      <c r="N231" s="556"/>
      <c r="O231" s="2"/>
      <c r="P231" s="72"/>
      <c r="Q231" s="72"/>
    </row>
    <row r="232" spans="1:17" customFormat="1" ht="14.25" customHeight="1">
      <c r="A232" s="73"/>
      <c r="B232" s="137"/>
      <c r="C232" s="170"/>
      <c r="D232" s="132"/>
      <c r="E232" s="201"/>
      <c r="F232" s="257"/>
      <c r="G232" s="12"/>
      <c r="H232" s="148"/>
      <c r="I232" s="152"/>
      <c r="J232" s="132"/>
      <c r="K232" s="211"/>
      <c r="L232" s="261"/>
      <c r="M232" s="556"/>
      <c r="N232" s="556"/>
      <c r="O232" s="2"/>
      <c r="P232" s="72"/>
      <c r="Q232" s="72"/>
    </row>
    <row r="233" spans="1:17" customFormat="1" ht="14.25" customHeight="1">
      <c r="A233" s="73"/>
      <c r="B233" s="137"/>
      <c r="C233" s="170"/>
      <c r="D233" s="132"/>
      <c r="E233" s="201"/>
      <c r="F233" s="257"/>
      <c r="G233" s="12"/>
      <c r="H233" s="148"/>
      <c r="I233" s="152"/>
      <c r="J233" s="132"/>
      <c r="K233" s="211"/>
      <c r="L233" s="261"/>
      <c r="M233" s="556"/>
      <c r="N233" s="556"/>
      <c r="O233" s="2"/>
      <c r="P233" s="72"/>
      <c r="Q233" s="72"/>
    </row>
    <row r="234" spans="1:17" customFormat="1" ht="14.25" customHeight="1">
      <c r="A234" s="73"/>
      <c r="B234" s="137"/>
      <c r="C234" s="170"/>
      <c r="D234" s="132"/>
      <c r="E234" s="201"/>
      <c r="F234" s="257"/>
      <c r="G234" s="12"/>
      <c r="H234" s="148"/>
      <c r="I234" s="152"/>
      <c r="J234" s="132"/>
      <c r="K234" s="211"/>
      <c r="L234" s="261"/>
      <c r="M234" s="556"/>
      <c r="N234" s="556"/>
      <c r="O234" s="2"/>
      <c r="P234" s="72"/>
      <c r="Q234" s="72"/>
    </row>
    <row r="235" spans="1:17" customFormat="1" ht="14.25" customHeight="1">
      <c r="A235" s="73"/>
      <c r="B235" s="137"/>
      <c r="C235" s="170"/>
      <c r="D235" s="132"/>
      <c r="E235" s="201"/>
      <c r="F235" s="258">
        <f>ROUNDDOWN(SUM(E231:E238)/1000,0)</f>
        <v>0</v>
      </c>
      <c r="G235" s="12"/>
      <c r="H235" s="137"/>
      <c r="I235" s="151"/>
      <c r="J235" s="132"/>
      <c r="K235" s="211"/>
      <c r="L235" s="261"/>
      <c r="M235" s="556"/>
      <c r="N235" s="556"/>
      <c r="O235" s="2"/>
      <c r="P235" s="72"/>
      <c r="Q235" s="72"/>
    </row>
    <row r="236" spans="1:17" customFormat="1" ht="14.25" customHeight="1">
      <c r="A236" s="73"/>
      <c r="B236" s="137"/>
      <c r="C236" s="170"/>
      <c r="D236" s="132"/>
      <c r="E236" s="201"/>
      <c r="F236" s="258"/>
      <c r="G236" s="12"/>
      <c r="H236" s="137"/>
      <c r="I236" s="152"/>
      <c r="J236" s="132"/>
      <c r="K236" s="210"/>
      <c r="L236" s="261"/>
      <c r="M236" s="556"/>
      <c r="N236" s="556"/>
      <c r="O236" s="2"/>
      <c r="P236" s="72"/>
      <c r="Q236" s="72"/>
    </row>
    <row r="237" spans="1:17" customFormat="1" ht="14.25" customHeight="1">
      <c r="A237" s="73"/>
      <c r="B237" s="137"/>
      <c r="C237" s="170"/>
      <c r="D237" s="132"/>
      <c r="E237" s="201"/>
      <c r="F237" s="258"/>
      <c r="G237" s="12"/>
      <c r="H237" s="149"/>
      <c r="I237" s="152"/>
      <c r="J237" s="132"/>
      <c r="K237" s="211"/>
      <c r="L237" s="261"/>
      <c r="M237" s="556"/>
      <c r="N237" s="556"/>
      <c r="O237" s="2"/>
      <c r="P237" s="72"/>
      <c r="Q237" s="72"/>
    </row>
    <row r="238" spans="1:17" customFormat="1" ht="14.25" customHeight="1">
      <c r="A238" s="73"/>
      <c r="B238" s="187"/>
      <c r="C238" s="188"/>
      <c r="D238" s="189"/>
      <c r="E238" s="201"/>
      <c r="F238" s="258"/>
      <c r="G238" s="12"/>
      <c r="H238" s="149"/>
      <c r="I238" s="152"/>
      <c r="J238" s="132"/>
      <c r="K238" s="210"/>
      <c r="L238" s="261"/>
      <c r="M238" s="556"/>
      <c r="N238" s="556"/>
      <c r="O238" s="2"/>
      <c r="P238" s="72"/>
      <c r="Q238" s="72"/>
    </row>
    <row r="239" spans="1:17" customFormat="1" ht="14.25" customHeight="1">
      <c r="A239" s="73"/>
      <c r="B239" s="76" t="s">
        <v>199</v>
      </c>
      <c r="C239" s="77"/>
      <c r="D239" s="133"/>
      <c r="E239" s="203"/>
      <c r="F239" s="256"/>
      <c r="G239" s="12"/>
      <c r="H239" s="76" t="s">
        <v>178</v>
      </c>
      <c r="I239" s="77"/>
      <c r="J239" s="130"/>
      <c r="K239" s="212"/>
      <c r="L239" s="264"/>
      <c r="M239" s="556"/>
      <c r="N239" s="556"/>
      <c r="O239" s="2"/>
      <c r="P239" s="72"/>
      <c r="Q239" s="72"/>
    </row>
    <row r="240" spans="1:17" customFormat="1" ht="14.25" customHeight="1">
      <c r="A240" s="73"/>
      <c r="B240" s="134"/>
      <c r="C240" s="140"/>
      <c r="D240" s="141"/>
      <c r="E240" s="204"/>
      <c r="F240" s="257"/>
      <c r="G240" s="12"/>
      <c r="H240" s="137"/>
      <c r="I240" s="145"/>
      <c r="J240" s="141"/>
      <c r="K240" s="213"/>
      <c r="L240" s="261"/>
      <c r="M240" s="556"/>
      <c r="N240" s="556"/>
      <c r="O240" s="2"/>
      <c r="P240" s="72"/>
      <c r="Q240" s="72"/>
    </row>
    <row r="241" spans="1:17" customFormat="1" ht="14.25" customHeight="1">
      <c r="A241" s="73"/>
      <c r="B241" s="137"/>
      <c r="C241" s="170"/>
      <c r="D241" s="132"/>
      <c r="E241" s="201"/>
      <c r="F241" s="258">
        <f>ROUNDDOWN(SUM(E240:E242)/1000,0)</f>
        <v>0</v>
      </c>
      <c r="G241" s="12"/>
      <c r="H241" s="137"/>
      <c r="I241" s="152"/>
      <c r="J241" s="132"/>
      <c r="K241" s="211"/>
      <c r="L241" s="262">
        <f>ROUNDDOWN(SUM(K240:K247)/1000,0)</f>
        <v>0</v>
      </c>
      <c r="M241" s="556"/>
      <c r="N241" s="556"/>
      <c r="O241" s="2"/>
      <c r="P241" s="72"/>
      <c r="Q241" s="72"/>
    </row>
    <row r="242" spans="1:17" customFormat="1" ht="14.25" customHeight="1">
      <c r="A242" s="73"/>
      <c r="B242" s="187"/>
      <c r="C242" s="188"/>
      <c r="D242" s="189"/>
      <c r="E242" s="201"/>
      <c r="F242" s="258"/>
      <c r="G242" s="12"/>
      <c r="H242" s="148"/>
      <c r="I242" s="146"/>
      <c r="J242" s="147"/>
      <c r="K242" s="210"/>
      <c r="L242" s="261"/>
      <c r="M242" s="556"/>
      <c r="N242" s="556"/>
      <c r="O242" s="2"/>
      <c r="P242" s="72"/>
      <c r="Q242" s="72"/>
    </row>
    <row r="243" spans="1:17" customFormat="1" ht="14.25" customHeight="1">
      <c r="A243" s="73"/>
      <c r="B243" s="76" t="s">
        <v>84</v>
      </c>
      <c r="C243" s="77"/>
      <c r="D243" s="133"/>
      <c r="E243" s="203"/>
      <c r="F243" s="256"/>
      <c r="G243" s="12"/>
      <c r="H243" s="148"/>
      <c r="I243" s="146"/>
      <c r="J243" s="147"/>
      <c r="K243" s="210"/>
      <c r="L243" s="261"/>
      <c r="M243" s="556"/>
      <c r="N243" s="556"/>
      <c r="O243" s="2"/>
      <c r="P243" s="72"/>
      <c r="Q243" s="72"/>
    </row>
    <row r="244" spans="1:17" customFormat="1" ht="14.25" customHeight="1">
      <c r="A244" s="73"/>
      <c r="B244" s="137"/>
      <c r="C244" s="190"/>
      <c r="D244" s="131"/>
      <c r="E244" s="205"/>
      <c r="F244" s="257"/>
      <c r="G244" s="12"/>
      <c r="H244" s="148"/>
      <c r="I244" s="146"/>
      <c r="J244" s="147"/>
      <c r="K244" s="210"/>
      <c r="L244" s="261"/>
      <c r="M244" s="556"/>
      <c r="N244" s="556"/>
      <c r="O244" s="2"/>
      <c r="P244" s="72"/>
      <c r="Q244" s="72"/>
    </row>
    <row r="245" spans="1:17" customFormat="1" ht="14.25" customHeight="1">
      <c r="A245" s="73"/>
      <c r="B245" s="137"/>
      <c r="C245" s="170"/>
      <c r="D245" s="132"/>
      <c r="E245" s="206"/>
      <c r="F245" s="258">
        <f>ROUNDDOWN(SUM(E244:E247)/1000,0)</f>
        <v>0</v>
      </c>
      <c r="G245" s="12"/>
      <c r="H245" s="149"/>
      <c r="I245" s="146"/>
      <c r="J245" s="147"/>
      <c r="K245" s="210"/>
      <c r="L245" s="261"/>
      <c r="M245" s="556"/>
      <c r="N245" s="556"/>
      <c r="O245" s="2"/>
      <c r="P245" s="72"/>
      <c r="Q245" s="72"/>
    </row>
    <row r="246" spans="1:17" customFormat="1" ht="14.25" customHeight="1">
      <c r="A246" s="73"/>
      <c r="B246" s="137"/>
      <c r="C246" s="170"/>
      <c r="D246" s="132"/>
      <c r="E246" s="206"/>
      <c r="F246" s="258"/>
      <c r="G246" s="12"/>
      <c r="H246" s="150"/>
      <c r="I246" s="146"/>
      <c r="J246" s="147"/>
      <c r="K246" s="210"/>
      <c r="L246" s="261"/>
      <c r="M246" s="556"/>
      <c r="N246" s="556"/>
      <c r="O246" s="2"/>
      <c r="P246" s="72"/>
      <c r="Q246" s="72"/>
    </row>
    <row r="247" spans="1:17" customFormat="1" ht="14.25" customHeight="1">
      <c r="A247" s="73"/>
      <c r="B247" s="137"/>
      <c r="C247" s="170"/>
      <c r="D247" s="189"/>
      <c r="E247" s="207"/>
      <c r="F247" s="258"/>
      <c r="G247" s="12"/>
      <c r="H247" s="286"/>
      <c r="I247" s="287"/>
      <c r="J247" s="288"/>
      <c r="K247" s="289"/>
      <c r="L247" s="263"/>
      <c r="M247" s="556"/>
      <c r="N247" s="556"/>
      <c r="O247" s="2"/>
      <c r="P247" s="72"/>
      <c r="Q247" s="72"/>
    </row>
    <row r="248" spans="1:17" customFormat="1" ht="14.25" customHeight="1" thickBot="1">
      <c r="A248" s="73"/>
      <c r="B248" s="142" t="s">
        <v>85</v>
      </c>
      <c r="C248" s="143"/>
      <c r="D248" s="144"/>
      <c r="E248" s="208"/>
      <c r="F248" s="209">
        <f>L256-F209-F219-F225-F235-F241-F245</f>
        <v>0</v>
      </c>
      <c r="G248" s="12"/>
      <c r="H248" s="150" t="s">
        <v>179</v>
      </c>
      <c r="I248" s="145"/>
      <c r="J248" s="147"/>
      <c r="K248" s="210"/>
      <c r="L248" s="261"/>
      <c r="M248" s="556"/>
      <c r="N248" s="556"/>
      <c r="O248" s="2"/>
      <c r="P248" s="72"/>
      <c r="Q248" s="72"/>
    </row>
    <row r="249" spans="1:17" customFormat="1" ht="14.25" customHeight="1" thickTop="1">
      <c r="A249" s="73"/>
      <c r="B249" s="541" t="s">
        <v>86</v>
      </c>
      <c r="C249" s="552"/>
      <c r="D249" s="552"/>
      <c r="E249" s="553"/>
      <c r="F249" s="126">
        <f>SUM(F209,F219,F225,F235,F241,F245,F248)</f>
        <v>0</v>
      </c>
      <c r="G249" s="12"/>
      <c r="H249" s="150"/>
      <c r="I249" s="145"/>
      <c r="J249" s="147"/>
      <c r="K249" s="211"/>
      <c r="L249" s="261">
        <f>ROUNDDOWN(SUM(K249:K253)/1000,0)</f>
        <v>0</v>
      </c>
      <c r="M249" s="556"/>
      <c r="N249" s="556"/>
      <c r="O249" s="2"/>
      <c r="P249" s="72"/>
      <c r="Q249" s="72"/>
    </row>
    <row r="250" spans="1:17" customFormat="1" ht="14.25" customHeight="1">
      <c r="A250" s="73"/>
      <c r="B250" s="90"/>
      <c r="C250" s="90"/>
      <c r="D250" s="90"/>
      <c r="E250" s="90"/>
      <c r="F250" s="90"/>
      <c r="G250" s="69"/>
      <c r="H250" s="137"/>
      <c r="I250" s="152"/>
      <c r="J250" s="147"/>
      <c r="K250" s="210"/>
      <c r="L250" s="261"/>
      <c r="M250" s="556"/>
      <c r="N250" s="556"/>
      <c r="O250" s="2"/>
      <c r="P250" s="72"/>
      <c r="Q250" s="72"/>
    </row>
    <row r="251" spans="1:17" customFormat="1" ht="14.25" customHeight="1">
      <c r="A251" s="73"/>
      <c r="B251" s="93" t="s">
        <v>95</v>
      </c>
      <c r="C251" s="90"/>
      <c r="D251" s="90"/>
      <c r="E251" s="90"/>
      <c r="F251" s="90"/>
      <c r="G251" s="69"/>
      <c r="H251" s="137"/>
      <c r="I251" s="152"/>
      <c r="J251" s="147"/>
      <c r="K251" s="211"/>
      <c r="L251" s="261"/>
      <c r="M251" s="556"/>
      <c r="N251" s="556"/>
      <c r="O251" s="2"/>
      <c r="P251" s="72"/>
      <c r="Q251" s="72"/>
    </row>
    <row r="252" spans="1:17" customFormat="1" ht="14.25" customHeight="1">
      <c r="A252" s="73"/>
      <c r="B252" s="19" t="s">
        <v>96</v>
      </c>
      <c r="C252" s="90"/>
      <c r="D252" s="90"/>
      <c r="E252" s="90"/>
      <c r="F252" s="105" t="s">
        <v>123</v>
      </c>
      <c r="G252" s="12"/>
      <c r="H252" s="137"/>
      <c r="I252" s="152"/>
      <c r="J252" s="147"/>
      <c r="K252" s="211"/>
      <c r="L252" s="261"/>
      <c r="M252" s="556"/>
      <c r="N252" s="556"/>
      <c r="O252" s="2"/>
      <c r="P252" s="72"/>
      <c r="Q252" s="72"/>
    </row>
    <row r="253" spans="1:17" customFormat="1" ht="14.25" customHeight="1" thickBot="1">
      <c r="A253" s="73"/>
      <c r="B253" s="432" t="s">
        <v>97</v>
      </c>
      <c r="C253" s="433"/>
      <c r="D253" s="433"/>
      <c r="E253" s="434"/>
      <c r="F253" s="94" t="s">
        <v>47</v>
      </c>
      <c r="G253" s="12"/>
      <c r="H253" s="137"/>
      <c r="I253" s="152"/>
      <c r="J253" s="147"/>
      <c r="K253" s="214"/>
      <c r="L253" s="261"/>
      <c r="M253" s="556"/>
      <c r="N253" s="556"/>
      <c r="O253" s="2"/>
      <c r="P253" s="72"/>
      <c r="Q253" s="72"/>
    </row>
    <row r="254" spans="1:17" customFormat="1" ht="24.75" customHeight="1" thickTop="1">
      <c r="A254" s="73"/>
      <c r="B254" s="435" t="s">
        <v>200</v>
      </c>
      <c r="C254" s="436"/>
      <c r="D254" s="436"/>
      <c r="E254" s="437"/>
      <c r="F254" s="250"/>
      <c r="G254" s="12"/>
      <c r="H254" s="541" t="s">
        <v>203</v>
      </c>
      <c r="I254" s="542"/>
      <c r="J254" s="542"/>
      <c r="K254" s="543"/>
      <c r="L254" s="158">
        <f>SUM(L209,L224,L241,+L230+L249)</f>
        <v>0</v>
      </c>
      <c r="M254" s="556"/>
      <c r="N254" s="556"/>
      <c r="O254" s="2"/>
      <c r="P254" s="72"/>
      <c r="Q254" s="72"/>
    </row>
    <row r="255" spans="1:17" customFormat="1" ht="33.75" customHeight="1">
      <c r="A255" s="73"/>
      <c r="B255" s="435" t="s">
        <v>201</v>
      </c>
      <c r="C255" s="436"/>
      <c r="D255" s="436"/>
      <c r="E255" s="437"/>
      <c r="F255" s="250"/>
      <c r="G255" s="12"/>
      <c r="H255" s="538" t="s">
        <v>141</v>
      </c>
      <c r="I255" s="539"/>
      <c r="J255" s="539"/>
      <c r="K255" s="540"/>
      <c r="L255" s="128">
        <f>IF(共通入力シート!$B$12="課税事業者",ROUNDDOWN((L254-F257)*10/110,0),0)</f>
        <v>0</v>
      </c>
      <c r="M255" s="556"/>
      <c r="N255" s="556"/>
      <c r="O255" s="2"/>
      <c r="P255" s="72"/>
      <c r="Q255" s="72"/>
    </row>
    <row r="256" spans="1:17" customFormat="1" ht="33" customHeight="1" thickBot="1">
      <c r="A256" s="73"/>
      <c r="B256" s="546" t="s">
        <v>202</v>
      </c>
      <c r="C256" s="547"/>
      <c r="D256" s="547"/>
      <c r="E256" s="548"/>
      <c r="F256" s="251"/>
      <c r="G256" s="12"/>
      <c r="H256" s="538" t="s">
        <v>139</v>
      </c>
      <c r="I256" s="539"/>
      <c r="J256" s="539"/>
      <c r="K256" s="540"/>
      <c r="L256" s="127">
        <f>L254-L255</f>
        <v>0</v>
      </c>
      <c r="M256" s="556"/>
      <c r="N256" s="556"/>
      <c r="O256" s="2"/>
      <c r="P256" s="72"/>
      <c r="Q256" s="72"/>
    </row>
    <row r="257" spans="1:17" customFormat="1" ht="24.75" customHeight="1" thickTop="1">
      <c r="A257" s="73"/>
      <c r="B257" s="549" t="s">
        <v>98</v>
      </c>
      <c r="C257" s="550"/>
      <c r="D257" s="550"/>
      <c r="E257" s="551"/>
      <c r="F257" s="92">
        <f>SUM(F254:F256)</f>
        <v>0</v>
      </c>
      <c r="G257" s="12"/>
      <c r="H257" s="538" t="s">
        <v>140</v>
      </c>
      <c r="I257" s="539"/>
      <c r="J257" s="539"/>
      <c r="K257" s="540"/>
      <c r="L257" s="157">
        <v>0</v>
      </c>
      <c r="M257" s="556"/>
      <c r="N257" s="556"/>
      <c r="O257" s="2"/>
      <c r="P257" s="72"/>
      <c r="Q257" s="72"/>
    </row>
    <row r="258" spans="1:17" customFormat="1" ht="18.75" customHeight="1" thickBot="1">
      <c r="A258" s="73"/>
      <c r="B258" s="545" t="s">
        <v>131</v>
      </c>
      <c r="C258" s="545"/>
      <c r="D258" s="545"/>
      <c r="E258" s="545"/>
      <c r="F258" s="545"/>
      <c r="G258" s="69"/>
      <c r="H258" s="544" t="str">
        <f>IF(共通入力シート!$B$12="※選択してください。","★「共通入力シート」の消費税等仕入控除税額の取扱を選択してください。","")</f>
        <v>★「共通入力シート」の消費税等仕入控除税額の取扱を選択してください。</v>
      </c>
      <c r="I258" s="544"/>
      <c r="J258" s="544"/>
      <c r="K258" s="544"/>
      <c r="L258" s="544"/>
      <c r="M258" s="556"/>
      <c r="N258" s="556"/>
      <c r="P258" s="72"/>
      <c r="Q258" s="72"/>
    </row>
    <row r="259" spans="1:17" customFormat="1" ht="24.75" customHeight="1" thickBot="1">
      <c r="A259" s="73"/>
      <c r="B259" s="96" t="s">
        <v>99</v>
      </c>
      <c r="C259" s="413" t="str">
        <f>IF(共通入力シート!$B$2=0,"",共通入力シート!$B$2)</f>
        <v/>
      </c>
      <c r="D259" s="414"/>
      <c r="E259" s="414"/>
      <c r="F259" s="415"/>
      <c r="G259" s="411"/>
      <c r="H259" s="412"/>
      <c r="I259" s="412"/>
      <c r="J259" s="412"/>
      <c r="K259" s="412"/>
      <c r="L259" s="412"/>
      <c r="M259" s="95"/>
      <c r="N259" s="95"/>
      <c r="O259" s="95"/>
      <c r="P259" s="72"/>
      <c r="Q259" s="72"/>
    </row>
    <row r="260" spans="1:17" customFormat="1" ht="24.75" customHeight="1" thickBot="1">
      <c r="A260" s="73"/>
      <c r="B260" s="97" t="s">
        <v>100</v>
      </c>
      <c r="C260" s="526" t="str">
        <f>IF(L256=0,"",MAX(0,MIN(INT(L256/2),F248)))</f>
        <v/>
      </c>
      <c r="D260" s="527"/>
      <c r="E260" s="527"/>
      <c r="F260" s="100" t="s">
        <v>111</v>
      </c>
      <c r="G260" s="554" t="s">
        <v>170</v>
      </c>
      <c r="H260" s="555"/>
      <c r="I260" s="555"/>
      <c r="J260" s="555"/>
      <c r="K260" s="555"/>
      <c r="L260" s="555"/>
      <c r="M260" s="555"/>
      <c r="N260" s="95"/>
      <c r="O260" s="95"/>
      <c r="P260" s="72"/>
      <c r="Q260" s="72"/>
    </row>
    <row r="261" spans="1:17" ht="15" customHeight="1">
      <c r="C261" s="78"/>
      <c r="D261" s="2"/>
      <c r="E261" s="78"/>
      <c r="F261" s="78"/>
      <c r="G261" s="78"/>
      <c r="H261" s="78"/>
      <c r="I261" s="78"/>
      <c r="J261" s="78"/>
      <c r="K261" s="78"/>
      <c r="L261" s="78"/>
      <c r="M261"/>
      <c r="N261"/>
      <c r="O261"/>
    </row>
    <row r="262" spans="1:17" ht="23.5" customHeight="1">
      <c r="B262" s="12" t="s">
        <v>218</v>
      </c>
    </row>
    <row r="263" spans="1:17" ht="37" customHeight="1">
      <c r="B263" s="523" t="s">
        <v>219</v>
      </c>
      <c r="C263" s="524"/>
      <c r="D263" s="524"/>
      <c r="E263" s="524"/>
      <c r="F263" s="524"/>
      <c r="G263" s="524"/>
      <c r="H263" s="524"/>
      <c r="I263" s="524"/>
      <c r="J263" s="524"/>
      <c r="K263" s="524"/>
      <c r="L263" s="525"/>
    </row>
    <row r="264" spans="1:17" ht="39" customHeight="1">
      <c r="B264" s="517" t="s">
        <v>180</v>
      </c>
      <c r="C264" s="518"/>
      <c r="D264" s="518"/>
      <c r="E264" s="518"/>
      <c r="F264" s="518"/>
      <c r="G264" s="518"/>
      <c r="H264" s="518"/>
      <c r="I264" s="518"/>
      <c r="J264" s="290" t="s">
        <v>181</v>
      </c>
      <c r="K264" s="291" t="s">
        <v>182</v>
      </c>
      <c r="L264" s="307" t="s">
        <v>185</v>
      </c>
    </row>
    <row r="265" spans="1:17" ht="34" customHeight="1">
      <c r="B265" s="517" t="s">
        <v>183</v>
      </c>
      <c r="C265" s="518"/>
      <c r="D265" s="518"/>
      <c r="E265" s="518"/>
      <c r="F265" s="518"/>
      <c r="G265" s="518"/>
      <c r="H265" s="518"/>
      <c r="I265" s="518"/>
      <c r="J265" s="290" t="s">
        <v>181</v>
      </c>
      <c r="K265" s="291" t="s">
        <v>182</v>
      </c>
      <c r="L265" s="307" t="s">
        <v>185</v>
      </c>
    </row>
    <row r="266" spans="1:17" ht="43" customHeight="1">
      <c r="B266" s="517" t="s">
        <v>184</v>
      </c>
      <c r="C266" s="518"/>
      <c r="D266" s="518"/>
      <c r="E266" s="518"/>
      <c r="F266" s="518"/>
      <c r="G266" s="518"/>
      <c r="H266" s="518"/>
      <c r="I266" s="518"/>
      <c r="J266" s="290" t="s">
        <v>181</v>
      </c>
      <c r="K266" s="291" t="s">
        <v>182</v>
      </c>
      <c r="L266" s="307" t="s">
        <v>185</v>
      </c>
    </row>
  </sheetData>
  <sheetProtection formatCells="0" formatColumns="0" formatRows="0" insertRows="0"/>
  <mergeCells count="156">
    <mergeCell ref="F180:G180"/>
    <mergeCell ref="H180:I180"/>
    <mergeCell ref="D177:E177"/>
    <mergeCell ref="F177:G177"/>
    <mergeCell ref="H177:I177"/>
    <mergeCell ref="C178:E178"/>
    <mergeCell ref="F178:G178"/>
    <mergeCell ref="C169:E169"/>
    <mergeCell ref="F169:G169"/>
    <mergeCell ref="K169:L169"/>
    <mergeCell ref="C170:E170"/>
    <mergeCell ref="F170:G170"/>
    <mergeCell ref="K170:L170"/>
    <mergeCell ref="K178:L178"/>
    <mergeCell ref="C175:E175"/>
    <mergeCell ref="F175:G175"/>
    <mergeCell ref="K175:L175"/>
    <mergeCell ref="C176:E176"/>
    <mergeCell ref="F176:G176"/>
    <mergeCell ref="K176:L176"/>
    <mergeCell ref="C173:E173"/>
    <mergeCell ref="F173:G173"/>
    <mergeCell ref="K173:L173"/>
    <mergeCell ref="D174:E174"/>
    <mergeCell ref="F174:G174"/>
    <mergeCell ref="H174:I174"/>
    <mergeCell ref="B255:E255"/>
    <mergeCell ref="B249:E249"/>
    <mergeCell ref="G260:M260"/>
    <mergeCell ref="M205:N258"/>
    <mergeCell ref="D171:E171"/>
    <mergeCell ref="F171:G171"/>
    <mergeCell ref="H171:I171"/>
    <mergeCell ref="C172:E172"/>
    <mergeCell ref="F172:G172"/>
    <mergeCell ref="K172:L172"/>
    <mergeCell ref="C190:L190"/>
    <mergeCell ref="B164:B203"/>
    <mergeCell ref="C167:E167"/>
    <mergeCell ref="F167:G167"/>
    <mergeCell ref="K167:L167"/>
    <mergeCell ref="D168:E168"/>
    <mergeCell ref="F168:G168"/>
    <mergeCell ref="H168:I168"/>
    <mergeCell ref="C191:L193"/>
    <mergeCell ref="C194:L203"/>
    <mergeCell ref="C179:E179"/>
    <mergeCell ref="F179:G179"/>
    <mergeCell ref="K179:L179"/>
    <mergeCell ref="D180:E180"/>
    <mergeCell ref="C33:L52"/>
    <mergeCell ref="C32:L32"/>
    <mergeCell ref="D6:E6"/>
    <mergeCell ref="F6:H6"/>
    <mergeCell ref="B264:I264"/>
    <mergeCell ref="B265:I265"/>
    <mergeCell ref="B266:I266"/>
    <mergeCell ref="C55:L63"/>
    <mergeCell ref="B263:L263"/>
    <mergeCell ref="C260:E260"/>
    <mergeCell ref="C64:L64"/>
    <mergeCell ref="B64:B102"/>
    <mergeCell ref="C98:L102"/>
    <mergeCell ref="C97:L97"/>
    <mergeCell ref="B206:C206"/>
    <mergeCell ref="H206:I206"/>
    <mergeCell ref="H257:K257"/>
    <mergeCell ref="H254:K254"/>
    <mergeCell ref="H258:L258"/>
    <mergeCell ref="B258:F258"/>
    <mergeCell ref="B256:E256"/>
    <mergeCell ref="B257:E257"/>
    <mergeCell ref="H255:K255"/>
    <mergeCell ref="H256:K256"/>
    <mergeCell ref="H186:I186"/>
    <mergeCell ref="C187:E187"/>
    <mergeCell ref="F187:G187"/>
    <mergeCell ref="D54:I54"/>
    <mergeCell ref="B2:L2"/>
    <mergeCell ref="C4:L4"/>
    <mergeCell ref="B5:B8"/>
    <mergeCell ref="B9:B12"/>
    <mergeCell ref="C6:C8"/>
    <mergeCell ref="I6:I8"/>
    <mergeCell ref="D8:E8"/>
    <mergeCell ref="F8:H8"/>
    <mergeCell ref="K6:L6"/>
    <mergeCell ref="K8:L8"/>
    <mergeCell ref="D7:E7"/>
    <mergeCell ref="F7:H7"/>
    <mergeCell ref="K7:L7"/>
    <mergeCell ref="B17:B31"/>
    <mergeCell ref="B32:B63"/>
    <mergeCell ref="B13:B16"/>
    <mergeCell ref="C5:L5"/>
    <mergeCell ref="C17:L17"/>
    <mergeCell ref="C9:L12"/>
    <mergeCell ref="C13:L16"/>
    <mergeCell ref="B157:B163"/>
    <mergeCell ref="C157:L163"/>
    <mergeCell ref="C164:L164"/>
    <mergeCell ref="D165:E165"/>
    <mergeCell ref="F165:G165"/>
    <mergeCell ref="H165:I165"/>
    <mergeCell ref="K165:L165"/>
    <mergeCell ref="C166:E166"/>
    <mergeCell ref="F166:G166"/>
    <mergeCell ref="K166:L166"/>
    <mergeCell ref="G259:L259"/>
    <mergeCell ref="C259:F259"/>
    <mergeCell ref="C142:L156"/>
    <mergeCell ref="C103:L117"/>
    <mergeCell ref="C85:L85"/>
    <mergeCell ref="C181:E181"/>
    <mergeCell ref="F181:G181"/>
    <mergeCell ref="K181:L181"/>
    <mergeCell ref="C182:E182"/>
    <mergeCell ref="F182:G182"/>
    <mergeCell ref="K182:L182"/>
    <mergeCell ref="D183:E183"/>
    <mergeCell ref="F183:G183"/>
    <mergeCell ref="H183:I183"/>
    <mergeCell ref="C184:E184"/>
    <mergeCell ref="F184:G184"/>
    <mergeCell ref="K184:L184"/>
    <mergeCell ref="C185:E185"/>
    <mergeCell ref="B253:E253"/>
    <mergeCell ref="B254:E254"/>
    <mergeCell ref="B103:B117"/>
    <mergeCell ref="B118:B141"/>
    <mergeCell ref="B142:B156"/>
    <mergeCell ref="C118:L141"/>
    <mergeCell ref="K187:L187"/>
    <mergeCell ref="C188:E188"/>
    <mergeCell ref="F188:G188"/>
    <mergeCell ref="K188:L188"/>
    <mergeCell ref="D189:E189"/>
    <mergeCell ref="F189:G189"/>
    <mergeCell ref="H189:I189"/>
    <mergeCell ref="C18:L31"/>
    <mergeCell ref="J168:L168"/>
    <mergeCell ref="J171:L171"/>
    <mergeCell ref="J174:L174"/>
    <mergeCell ref="J177:L177"/>
    <mergeCell ref="J180:L180"/>
    <mergeCell ref="J183:L183"/>
    <mergeCell ref="J186:L186"/>
    <mergeCell ref="J189:L189"/>
    <mergeCell ref="C65:L75"/>
    <mergeCell ref="C76:L76"/>
    <mergeCell ref="C77:L84"/>
    <mergeCell ref="C86:L96"/>
    <mergeCell ref="F185:G185"/>
    <mergeCell ref="K185:L185"/>
    <mergeCell ref="D186:E186"/>
    <mergeCell ref="F186:G186"/>
  </mergeCells>
  <phoneticPr fontId="7"/>
  <dataValidations count="1">
    <dataValidation type="list" allowBlank="1" showInputMessage="1" showErrorMessage="1" sqref="D54" xr:uid="{00000000-0002-0000-0300-000000000000}">
      <formula1>"「創作初演」「新演出」「新振付」「翻訳初演」「その他」のいずれかを選択してください。,創作初演,新演出,新振付,翻訳初演,その他"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4" orientation="portrait" useFirstPageNumber="1" r:id="rId1"/>
  <headerFooter>
    <oddHeader>&amp;R（様式１-１)</oddHeader>
  </headerFooter>
  <rowBreaks count="5" manualBreakCount="5">
    <brk id="52" min="1" max="12" man="1"/>
    <brk id="102" min="1" max="12" man="1"/>
    <brk id="156" min="1" max="12" man="1"/>
    <brk id="203" min="1" max="12" man="1"/>
    <brk id="261" min="1" max="12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M57"/>
  <sheetViews>
    <sheetView view="pageBreakPreview" zoomScaleNormal="100" zoomScaleSheetLayoutView="100" workbookViewId="0">
      <selection activeCell="B7" sqref="B7"/>
    </sheetView>
  </sheetViews>
  <sheetFormatPr defaultColWidth="9" defaultRowHeight="13"/>
  <cols>
    <col min="1" max="1" width="8.984375E-2" style="66" customWidth="1"/>
    <col min="2" max="2" width="10.453125" style="88" customWidth="1"/>
    <col min="3" max="5" width="12.08984375" style="86" customWidth="1"/>
    <col min="6" max="6" width="2.36328125" style="86" customWidth="1"/>
    <col min="7" max="8" width="12.08984375" style="86" customWidth="1"/>
    <col min="9" max="9" width="12.08984375" style="87" customWidth="1"/>
    <col min="10" max="10" width="9.90625" style="87" customWidth="1"/>
    <col min="11" max="11" width="8.984375E-2" style="66" customWidth="1"/>
    <col min="12" max="16384" width="9" style="66"/>
  </cols>
  <sheetData>
    <row r="1" spans="1:13" s="4" customFormat="1" ht="17.25" customHeight="1">
      <c r="A1"/>
      <c r="B1" s="160" t="s">
        <v>163</v>
      </c>
      <c r="C1" s="161"/>
      <c r="D1" s="161"/>
      <c r="E1" s="161"/>
      <c r="F1" s="161"/>
      <c r="G1" s="162"/>
      <c r="H1" s="162"/>
      <c r="I1" s="162"/>
      <c r="J1" s="162"/>
      <c r="K1"/>
    </row>
    <row r="2" spans="1:13" s="4" customFormat="1" ht="3.75" customHeight="1">
      <c r="A2"/>
      <c r="B2" s="160"/>
      <c r="C2" s="161"/>
      <c r="D2" s="161"/>
      <c r="E2" s="161"/>
      <c r="F2" s="161"/>
      <c r="G2" s="162"/>
      <c r="H2" s="162"/>
      <c r="I2" s="162"/>
      <c r="J2" s="162"/>
      <c r="K2"/>
    </row>
    <row r="3" spans="1:13" s="73" customFormat="1" ht="18.75" customHeight="1">
      <c r="B3" s="80" t="s">
        <v>87</v>
      </c>
      <c r="C3" s="81"/>
      <c r="D3" s="81"/>
      <c r="E3" s="81"/>
      <c r="F3" s="81"/>
      <c r="G3" s="81"/>
      <c r="H3" s="81"/>
      <c r="I3" s="82"/>
      <c r="J3" s="82"/>
    </row>
    <row r="4" spans="1:13" s="83" customFormat="1" ht="17.25" customHeight="1">
      <c r="B4" s="75" t="s">
        <v>88</v>
      </c>
      <c r="C4" s="74"/>
      <c r="D4" s="74"/>
      <c r="E4" s="74"/>
      <c r="F4" s="74"/>
      <c r="G4" s="74"/>
      <c r="H4" s="74"/>
      <c r="J4" s="159" t="s">
        <v>124</v>
      </c>
    </row>
    <row r="5" spans="1:13" s="79" customFormat="1" ht="15.75" customHeight="1">
      <c r="B5" s="435" t="s">
        <v>93</v>
      </c>
      <c r="C5" s="436"/>
      <c r="D5" s="436"/>
      <c r="E5" s="436"/>
      <c r="F5" s="436"/>
      <c r="G5" s="436"/>
      <c r="H5" s="563"/>
      <c r="I5" s="111" t="s">
        <v>113</v>
      </c>
      <c r="J5" s="163" t="s">
        <v>46</v>
      </c>
    </row>
    <row r="6" spans="1:13" s="73" customFormat="1" ht="12.75" customHeight="1">
      <c r="B6" s="564" t="s">
        <v>94</v>
      </c>
      <c r="C6" s="565"/>
      <c r="D6" s="565"/>
      <c r="E6" s="565"/>
      <c r="F6" s="565"/>
      <c r="G6" s="565"/>
      <c r="H6" s="566"/>
      <c r="I6" s="200"/>
      <c r="J6" s="164"/>
      <c r="M6" s="84"/>
    </row>
    <row r="7" spans="1:13" s="73" customFormat="1" ht="12.75" customHeight="1">
      <c r="B7" s="191"/>
      <c r="C7" s="192"/>
      <c r="D7" s="192"/>
      <c r="E7" s="192"/>
      <c r="F7" s="192"/>
      <c r="G7" s="192"/>
      <c r="H7" s="193"/>
      <c r="I7" s="215"/>
      <c r="J7" s="165"/>
      <c r="M7" s="84"/>
    </row>
    <row r="8" spans="1:13" s="73" customFormat="1" ht="12.75" customHeight="1">
      <c r="B8" s="194"/>
      <c r="C8" s="195"/>
      <c r="D8" s="195"/>
      <c r="E8" s="195"/>
      <c r="F8" s="195"/>
      <c r="G8" s="195"/>
      <c r="H8" s="196"/>
      <c r="I8" s="216"/>
      <c r="J8" s="166">
        <f>ROUNDDOWN(SUM(I7:I11)/1000,0)</f>
        <v>0</v>
      </c>
      <c r="M8" s="84"/>
    </row>
    <row r="9" spans="1:13" s="73" customFormat="1" ht="12.75" customHeight="1">
      <c r="B9" s="194"/>
      <c r="C9" s="195"/>
      <c r="D9" s="195"/>
      <c r="E9" s="195"/>
      <c r="F9" s="195"/>
      <c r="G9" s="195"/>
      <c r="H9" s="196"/>
      <c r="I9" s="216"/>
      <c r="J9" s="167"/>
      <c r="M9" s="84"/>
    </row>
    <row r="10" spans="1:13" s="73" customFormat="1" ht="12.75" customHeight="1">
      <c r="B10" s="194"/>
      <c r="C10" s="195"/>
      <c r="D10" s="195"/>
      <c r="E10" s="195"/>
      <c r="F10" s="195"/>
      <c r="G10" s="195"/>
      <c r="H10" s="196"/>
      <c r="I10" s="216"/>
      <c r="J10" s="167"/>
      <c r="M10" s="84"/>
    </row>
    <row r="11" spans="1:13" s="73" customFormat="1" ht="12.75" customHeight="1">
      <c r="B11" s="194"/>
      <c r="C11" s="195"/>
      <c r="D11" s="195"/>
      <c r="E11" s="195"/>
      <c r="F11" s="195"/>
      <c r="G11" s="195"/>
      <c r="H11" s="196"/>
      <c r="I11" s="217"/>
      <c r="J11" s="167"/>
      <c r="M11" s="84"/>
    </row>
    <row r="12" spans="1:13" s="73" customFormat="1" ht="12.75" customHeight="1">
      <c r="B12" s="564" t="s">
        <v>112</v>
      </c>
      <c r="C12" s="565"/>
      <c r="D12" s="565"/>
      <c r="E12" s="565"/>
      <c r="F12" s="565"/>
      <c r="G12" s="565"/>
      <c r="H12" s="566"/>
      <c r="I12" s="218"/>
      <c r="J12" s="168"/>
      <c r="M12" s="84"/>
    </row>
    <row r="13" spans="1:13" s="73" customFormat="1" ht="12.75" customHeight="1">
      <c r="B13" s="191"/>
      <c r="C13" s="192"/>
      <c r="D13" s="192"/>
      <c r="E13" s="192"/>
      <c r="F13" s="192"/>
      <c r="G13" s="192"/>
      <c r="H13" s="245"/>
      <c r="I13" s="219"/>
      <c r="J13" s="169"/>
      <c r="M13" s="84"/>
    </row>
    <row r="14" spans="1:13" s="73" customFormat="1" ht="12.75" customHeight="1">
      <c r="B14" s="137"/>
      <c r="C14" s="170"/>
      <c r="D14" s="170"/>
      <c r="E14" s="170"/>
      <c r="F14" s="170"/>
      <c r="G14" s="170"/>
      <c r="H14" s="246"/>
      <c r="I14" s="220"/>
      <c r="J14" s="166">
        <f>ROUNDDOWN(SUM(I13:I16)/1000,0)</f>
        <v>0</v>
      </c>
      <c r="M14" s="84"/>
    </row>
    <row r="15" spans="1:13" s="73" customFormat="1" ht="12.75" customHeight="1">
      <c r="B15" s="194"/>
      <c r="C15" s="195"/>
      <c r="D15" s="195"/>
      <c r="E15" s="195"/>
      <c r="F15" s="195"/>
      <c r="G15" s="195"/>
      <c r="H15" s="247"/>
      <c r="I15" s="221"/>
      <c r="J15" s="169"/>
      <c r="M15" s="84"/>
    </row>
    <row r="16" spans="1:13" s="73" customFormat="1" ht="12.75" customHeight="1">
      <c r="B16" s="194"/>
      <c r="C16" s="195"/>
      <c r="D16" s="195"/>
      <c r="E16" s="195"/>
      <c r="F16" s="195"/>
      <c r="G16" s="195"/>
      <c r="H16" s="196"/>
      <c r="I16" s="217"/>
      <c r="J16" s="166"/>
      <c r="M16" s="84"/>
    </row>
    <row r="17" spans="1:13" s="73" customFormat="1" ht="12.75" customHeight="1">
      <c r="B17" s="564" t="s">
        <v>89</v>
      </c>
      <c r="C17" s="565"/>
      <c r="D17" s="565"/>
      <c r="E17" s="565"/>
      <c r="F17" s="565"/>
      <c r="G17" s="565"/>
      <c r="H17" s="565"/>
      <c r="I17" s="218"/>
      <c r="J17" s="168"/>
      <c r="M17" s="84"/>
    </row>
    <row r="18" spans="1:13" s="73" customFormat="1" ht="12.75" customHeight="1">
      <c r="B18" s="191"/>
      <c r="C18" s="192"/>
      <c r="D18" s="192"/>
      <c r="E18" s="192"/>
      <c r="F18" s="192"/>
      <c r="G18" s="192"/>
      <c r="H18" s="245"/>
      <c r="I18" s="219"/>
      <c r="J18" s="169"/>
      <c r="M18" s="84"/>
    </row>
    <row r="19" spans="1:13" s="73" customFormat="1" ht="12.75" customHeight="1">
      <c r="B19" s="194"/>
      <c r="C19" s="195"/>
      <c r="D19" s="195"/>
      <c r="E19" s="195"/>
      <c r="F19" s="195"/>
      <c r="G19" s="195"/>
      <c r="H19" s="196"/>
      <c r="I19" s="221"/>
      <c r="J19" s="166">
        <f>ROUNDDOWN(SUM(I18:I21)/1000,0)</f>
        <v>0</v>
      </c>
      <c r="M19" s="84"/>
    </row>
    <row r="20" spans="1:13" s="73" customFormat="1" ht="12.75" customHeight="1">
      <c r="B20" s="194"/>
      <c r="C20" s="195"/>
      <c r="D20" s="195"/>
      <c r="E20" s="195"/>
      <c r="F20" s="195"/>
      <c r="G20" s="195"/>
      <c r="H20" s="196"/>
      <c r="I20" s="216"/>
      <c r="J20" s="171"/>
      <c r="M20" s="84"/>
    </row>
    <row r="21" spans="1:13" s="73" customFormat="1" ht="12.75" customHeight="1" thickBot="1">
      <c r="B21" s="194"/>
      <c r="C21" s="195"/>
      <c r="D21" s="195"/>
      <c r="E21" s="195"/>
      <c r="F21" s="195"/>
      <c r="G21" s="195"/>
      <c r="H21" s="196"/>
      <c r="I21" s="217"/>
      <c r="J21" s="171"/>
      <c r="M21" s="84"/>
    </row>
    <row r="22" spans="1:13" s="73" customFormat="1" ht="18" customHeight="1" thickTop="1">
      <c r="B22" s="567" t="s">
        <v>164</v>
      </c>
      <c r="C22" s="568"/>
      <c r="D22" s="568"/>
      <c r="E22" s="568"/>
      <c r="F22" s="568"/>
      <c r="G22" s="568"/>
      <c r="H22" s="568"/>
      <c r="I22" s="569"/>
      <c r="J22" s="172">
        <f>SUM(J8,J14,J19)</f>
        <v>0</v>
      </c>
      <c r="M22" s="85"/>
    </row>
    <row r="23" spans="1:13" s="73" customFormat="1" ht="6" customHeight="1">
      <c r="B23" s="81"/>
      <c r="C23" s="81"/>
      <c r="D23" s="81"/>
      <c r="E23" s="81"/>
      <c r="F23" s="81"/>
      <c r="G23" s="81"/>
      <c r="H23" s="81"/>
      <c r="I23" s="82"/>
      <c r="J23" s="82"/>
      <c r="M23" s="85"/>
    </row>
    <row r="24" spans="1:13" s="73" customFormat="1" ht="21.75" customHeight="1">
      <c r="B24" s="80" t="s">
        <v>90</v>
      </c>
      <c r="C24" s="81"/>
      <c r="D24" s="81"/>
      <c r="E24" s="81"/>
      <c r="F24" s="81"/>
      <c r="G24" s="81"/>
      <c r="H24" s="81"/>
      <c r="I24" s="82"/>
      <c r="J24" s="82"/>
    </row>
    <row r="25" spans="1:13" s="73" customFormat="1" ht="20.25" customHeight="1">
      <c r="B25" s="75" t="s">
        <v>88</v>
      </c>
      <c r="C25" s="74"/>
      <c r="D25" s="74"/>
      <c r="E25" s="74"/>
      <c r="F25" s="74"/>
      <c r="G25" s="74"/>
      <c r="H25" s="74"/>
      <c r="I25" s="83"/>
      <c r="J25" s="183" t="s">
        <v>124</v>
      </c>
      <c r="K25" s="66"/>
    </row>
    <row r="26" spans="1:13" s="73" customFormat="1" ht="18.75" customHeight="1">
      <c r="A26" s="66"/>
      <c r="B26" s="435" t="s">
        <v>93</v>
      </c>
      <c r="C26" s="436"/>
      <c r="D26" s="436"/>
      <c r="E26" s="436"/>
      <c r="F26" s="436"/>
      <c r="G26" s="436"/>
      <c r="H26" s="563"/>
      <c r="I26" s="111" t="s">
        <v>113</v>
      </c>
      <c r="J26" s="163" t="s">
        <v>46</v>
      </c>
      <c r="K26" s="66"/>
    </row>
    <row r="27" spans="1:13" s="73" customFormat="1" ht="16.5" customHeight="1">
      <c r="A27" s="66"/>
      <c r="B27" s="564" t="s">
        <v>91</v>
      </c>
      <c r="C27" s="565"/>
      <c r="D27" s="565"/>
      <c r="E27" s="565"/>
      <c r="F27" s="565"/>
      <c r="G27" s="565"/>
      <c r="H27" s="566"/>
      <c r="I27" s="199"/>
      <c r="J27" s="182"/>
      <c r="K27" s="66"/>
      <c r="L27" s="66"/>
      <c r="M27" s="66"/>
    </row>
    <row r="28" spans="1:13" ht="12.75" customHeight="1">
      <c r="B28" s="191"/>
      <c r="C28" s="192"/>
      <c r="D28" s="192"/>
      <c r="E28" s="192"/>
      <c r="F28" s="192"/>
      <c r="G28" s="192"/>
      <c r="H28" s="245"/>
      <c r="I28" s="219"/>
      <c r="J28" s="165"/>
      <c r="L28" s="73"/>
    </row>
    <row r="29" spans="1:13" ht="12.75" customHeight="1">
      <c r="B29" s="194"/>
      <c r="C29" s="195"/>
      <c r="D29" s="195"/>
      <c r="E29" s="195"/>
      <c r="F29" s="195"/>
      <c r="G29" s="195"/>
      <c r="H29" s="247"/>
      <c r="I29" s="221"/>
      <c r="J29" s="173">
        <f>ROUNDDOWN(SUM(I28:I32)/1000,0)</f>
        <v>0</v>
      </c>
      <c r="L29" s="73"/>
    </row>
    <row r="30" spans="1:13" ht="12.75" customHeight="1">
      <c r="B30" s="194"/>
      <c r="C30" s="195"/>
      <c r="D30" s="195"/>
      <c r="E30" s="195"/>
      <c r="F30" s="195"/>
      <c r="G30" s="195"/>
      <c r="H30" s="247"/>
      <c r="I30" s="221"/>
      <c r="J30" s="165"/>
      <c r="L30" s="73"/>
    </row>
    <row r="31" spans="1:13" ht="12.75" customHeight="1">
      <c r="B31" s="194"/>
      <c r="C31" s="195"/>
      <c r="D31" s="195"/>
      <c r="E31" s="195"/>
      <c r="F31" s="195"/>
      <c r="G31" s="195"/>
      <c r="H31" s="247"/>
      <c r="I31" s="221"/>
      <c r="J31" s="173"/>
      <c r="L31" s="73"/>
    </row>
    <row r="32" spans="1:13" ht="12.75" customHeight="1">
      <c r="B32" s="194"/>
      <c r="C32" s="195"/>
      <c r="D32" s="195"/>
      <c r="E32" s="195"/>
      <c r="F32" s="195"/>
      <c r="G32" s="248"/>
      <c r="H32" s="196"/>
      <c r="I32" s="217"/>
      <c r="J32" s="169"/>
      <c r="L32" s="73"/>
    </row>
    <row r="33" spans="1:13" ht="12.75" customHeight="1">
      <c r="B33" s="564" t="s">
        <v>94</v>
      </c>
      <c r="C33" s="565"/>
      <c r="D33" s="565"/>
      <c r="E33" s="565"/>
      <c r="F33" s="565"/>
      <c r="G33" s="565"/>
      <c r="H33" s="566"/>
      <c r="I33" s="222"/>
      <c r="J33" s="168"/>
    </row>
    <row r="34" spans="1:13" ht="12.75" customHeight="1">
      <c r="B34" s="191"/>
      <c r="C34" s="192"/>
      <c r="D34" s="192"/>
      <c r="E34" s="192"/>
      <c r="F34" s="192"/>
      <c r="G34" s="192"/>
      <c r="H34" s="245"/>
      <c r="I34" s="219"/>
      <c r="J34" s="169"/>
    </row>
    <row r="35" spans="1:13" s="73" customFormat="1" ht="12.75" customHeight="1">
      <c r="B35" s="194"/>
      <c r="C35" s="195"/>
      <c r="D35" s="195"/>
      <c r="E35" s="195"/>
      <c r="F35" s="195"/>
      <c r="G35" s="195"/>
      <c r="H35" s="247"/>
      <c r="I35" s="223"/>
      <c r="J35" s="166">
        <f>ROUNDDOWN(SUM(I34:I37)/1000,0)</f>
        <v>0</v>
      </c>
      <c r="M35" s="84"/>
    </row>
    <row r="36" spans="1:13" s="73" customFormat="1" ht="12.75" customHeight="1">
      <c r="B36" s="194"/>
      <c r="C36" s="195"/>
      <c r="D36" s="195"/>
      <c r="E36" s="195"/>
      <c r="F36" s="195"/>
      <c r="G36" s="195"/>
      <c r="H36" s="247"/>
      <c r="I36" s="223"/>
      <c r="J36" s="169"/>
      <c r="M36" s="84"/>
    </row>
    <row r="37" spans="1:13" s="73" customFormat="1" ht="12.75" customHeight="1">
      <c r="B37" s="194"/>
      <c r="C37" s="195"/>
      <c r="D37" s="195"/>
      <c r="E37" s="195"/>
      <c r="F37" s="195"/>
      <c r="G37" s="248"/>
      <c r="H37" s="196"/>
      <c r="I37" s="217"/>
      <c r="J37" s="173"/>
      <c r="M37" s="84"/>
    </row>
    <row r="38" spans="1:13" s="73" customFormat="1" ht="12.75" customHeight="1">
      <c r="B38" s="564" t="s">
        <v>112</v>
      </c>
      <c r="C38" s="565"/>
      <c r="D38" s="565"/>
      <c r="E38" s="565"/>
      <c r="F38" s="565"/>
      <c r="G38" s="565"/>
      <c r="H38" s="566"/>
      <c r="I38" s="218"/>
      <c r="J38" s="168"/>
      <c r="M38" s="84"/>
    </row>
    <row r="39" spans="1:13" s="73" customFormat="1" ht="12.75" customHeight="1">
      <c r="B39" s="191"/>
      <c r="C39" s="192"/>
      <c r="D39" s="192"/>
      <c r="E39" s="192"/>
      <c r="F39" s="192"/>
      <c r="G39" s="192"/>
      <c r="H39" s="245"/>
      <c r="I39" s="219"/>
      <c r="J39" s="169"/>
      <c r="M39" s="84"/>
    </row>
    <row r="40" spans="1:13" s="73" customFormat="1" ht="12.75" customHeight="1">
      <c r="B40" s="194"/>
      <c r="C40" s="195"/>
      <c r="D40" s="195"/>
      <c r="E40" s="195"/>
      <c r="F40" s="195"/>
      <c r="G40" s="195"/>
      <c r="H40" s="247"/>
      <c r="I40" s="221"/>
      <c r="J40" s="173">
        <f>ROUNDDOWN(SUM(I39:I42)/1000,0)</f>
        <v>0</v>
      </c>
      <c r="M40" s="84"/>
    </row>
    <row r="41" spans="1:13" s="73" customFormat="1" ht="12.75" customHeight="1">
      <c r="B41" s="194"/>
      <c r="C41" s="195"/>
      <c r="D41" s="195"/>
      <c r="E41" s="195"/>
      <c r="F41" s="195"/>
      <c r="G41" s="195"/>
      <c r="H41" s="247"/>
      <c r="I41" s="211"/>
      <c r="J41" s="169"/>
      <c r="M41" s="84"/>
    </row>
    <row r="42" spans="1:13" s="73" customFormat="1" ht="12.75" customHeight="1">
      <c r="B42" s="194"/>
      <c r="C42" s="195"/>
      <c r="D42" s="195"/>
      <c r="E42" s="195"/>
      <c r="F42" s="195"/>
      <c r="G42" s="248"/>
      <c r="H42" s="196"/>
      <c r="I42" s="217"/>
      <c r="J42" s="173"/>
      <c r="M42" s="84"/>
    </row>
    <row r="43" spans="1:13" s="73" customFormat="1" ht="12.75" customHeight="1">
      <c r="B43" s="564" t="s">
        <v>89</v>
      </c>
      <c r="C43" s="565"/>
      <c r="D43" s="565"/>
      <c r="E43" s="565"/>
      <c r="F43" s="565"/>
      <c r="G43" s="565"/>
      <c r="H43" s="566"/>
      <c r="I43" s="222"/>
      <c r="J43" s="168"/>
      <c r="M43" s="84"/>
    </row>
    <row r="44" spans="1:13" s="73" customFormat="1" ht="12.75" customHeight="1">
      <c r="B44" s="191"/>
      <c r="C44" s="192"/>
      <c r="D44" s="192"/>
      <c r="E44" s="192"/>
      <c r="F44" s="192"/>
      <c r="G44" s="192"/>
      <c r="H44" s="245"/>
      <c r="I44" s="219"/>
      <c r="J44" s="169"/>
      <c r="M44" s="84"/>
    </row>
    <row r="45" spans="1:13" s="73" customFormat="1" ht="12.75" customHeight="1">
      <c r="B45" s="194"/>
      <c r="C45" s="195"/>
      <c r="D45" s="195"/>
      <c r="E45" s="195"/>
      <c r="F45" s="195"/>
      <c r="G45" s="195"/>
      <c r="H45" s="247"/>
      <c r="I45" s="221"/>
      <c r="J45" s="173">
        <f>ROUNDDOWN(SUM(I44:I47)/1000,0)</f>
        <v>0</v>
      </c>
      <c r="M45" s="84"/>
    </row>
    <row r="46" spans="1:13" s="73" customFormat="1" ht="12.75" customHeight="1">
      <c r="B46" s="194"/>
      <c r="C46" s="195"/>
      <c r="D46" s="195"/>
      <c r="E46" s="195"/>
      <c r="F46" s="195"/>
      <c r="G46" s="195"/>
      <c r="H46" s="247"/>
      <c r="I46" s="221"/>
      <c r="J46" s="171"/>
      <c r="M46" s="84"/>
    </row>
    <row r="47" spans="1:13" s="73" customFormat="1" ht="12.75" customHeight="1" thickBot="1">
      <c r="B47" s="197"/>
      <c r="C47" s="198"/>
      <c r="D47" s="198"/>
      <c r="E47" s="198"/>
      <c r="F47" s="198"/>
      <c r="G47" s="198"/>
      <c r="H47" s="249"/>
      <c r="I47" s="221"/>
      <c r="J47" s="174"/>
      <c r="M47" s="84"/>
    </row>
    <row r="48" spans="1:13" s="73" customFormat="1" ht="16.5" customHeight="1" thickTop="1">
      <c r="A48" s="66"/>
      <c r="B48" s="567" t="s">
        <v>165</v>
      </c>
      <c r="C48" s="568"/>
      <c r="D48" s="568"/>
      <c r="E48" s="568"/>
      <c r="F48" s="568"/>
      <c r="G48" s="568"/>
      <c r="H48" s="568"/>
      <c r="I48" s="569"/>
      <c r="J48" s="175">
        <f>SUM(J29,J35,J40,J45)</f>
        <v>0</v>
      </c>
      <c r="K48" s="66"/>
      <c r="M48" s="85"/>
    </row>
    <row r="49" spans="1:13" s="73" customFormat="1" ht="18.75" customHeight="1" thickBot="1">
      <c r="A49" s="66"/>
      <c r="B49" s="91" t="s">
        <v>95</v>
      </c>
      <c r="C49" s="156"/>
      <c r="D49" s="156"/>
      <c r="E49" s="156"/>
      <c r="F49" s="156"/>
      <c r="G49" s="156"/>
      <c r="H49" s="156"/>
      <c r="I49" s="156"/>
      <c r="J49" s="156"/>
      <c r="K49" s="66"/>
      <c r="M49" s="85"/>
    </row>
    <row r="50" spans="1:13" ht="15.75" customHeight="1">
      <c r="B50" s="1" t="s">
        <v>96</v>
      </c>
      <c r="C50" s="156"/>
      <c r="D50" s="156"/>
      <c r="E50" s="176" t="s">
        <v>123</v>
      </c>
      <c r="F50" s="156"/>
      <c r="G50" s="578" t="s">
        <v>204</v>
      </c>
      <c r="H50" s="579"/>
      <c r="I50" s="580"/>
      <c r="J50" s="584">
        <f>SUM(J22,J48)</f>
        <v>0</v>
      </c>
    </row>
    <row r="51" spans="1:13" ht="17.25" customHeight="1">
      <c r="B51" s="435" t="s">
        <v>97</v>
      </c>
      <c r="C51" s="436"/>
      <c r="D51" s="437"/>
      <c r="E51" s="89" t="s">
        <v>47</v>
      </c>
      <c r="F51" s="81"/>
      <c r="G51" s="581"/>
      <c r="H51" s="582"/>
      <c r="I51" s="583"/>
      <c r="J51" s="585"/>
    </row>
    <row r="52" spans="1:13" ht="37.5" customHeight="1">
      <c r="B52" s="435" t="s">
        <v>106</v>
      </c>
      <c r="C52" s="436"/>
      <c r="D52" s="437"/>
      <c r="E52" s="252"/>
      <c r="F52" s="156"/>
      <c r="G52" s="586" t="s">
        <v>132</v>
      </c>
      <c r="H52" s="587"/>
      <c r="I52" s="588"/>
      <c r="J52" s="177">
        <f>IF(共通入力シート!$B$12="課税事業者",ROUNDDOWN((J50-E56)*10/110,0),0)</f>
        <v>0</v>
      </c>
    </row>
    <row r="53" spans="1:13" ht="30" customHeight="1" thickBot="1">
      <c r="B53" s="435" t="s">
        <v>102</v>
      </c>
      <c r="C53" s="436"/>
      <c r="D53" s="437"/>
      <c r="E53" s="252"/>
      <c r="F53" s="156"/>
      <c r="G53" s="570" t="s">
        <v>133</v>
      </c>
      <c r="H53" s="571"/>
      <c r="I53" s="572"/>
      <c r="J53" s="178">
        <f>J50-J52</f>
        <v>0</v>
      </c>
    </row>
    <row r="54" spans="1:13" ht="29.25" customHeight="1" thickBot="1">
      <c r="B54" s="435" t="s">
        <v>114</v>
      </c>
      <c r="C54" s="436"/>
      <c r="D54" s="437"/>
      <c r="E54" s="252"/>
      <c r="F54" s="156"/>
      <c r="G54" s="576" t="str">
        <f>IF(共通入力シート!$B$12="※選択してください。","★「共通入力シート」の消費税等仕入控除税額の取扱を選択してください。","")</f>
        <v>★「共通入力シート」の消費税等仕入控除税額の取扱を選択してください。</v>
      </c>
      <c r="H54" s="577"/>
      <c r="I54" s="577"/>
      <c r="J54" s="577"/>
      <c r="K54" s="577"/>
    </row>
    <row r="55" spans="1:13" ht="29.25" customHeight="1" thickBot="1">
      <c r="B55" s="546" t="s">
        <v>101</v>
      </c>
      <c r="C55" s="547"/>
      <c r="D55" s="548"/>
      <c r="E55" s="252"/>
      <c r="F55" s="156"/>
      <c r="G55" s="295" t="s">
        <v>99</v>
      </c>
      <c r="H55" s="573" t="str">
        <f>IF(共通入力シート!$B$2="","",共通入力シート!$B$2)</f>
        <v/>
      </c>
      <c r="I55" s="573"/>
      <c r="J55" s="574"/>
    </row>
    <row r="56" spans="1:13" ht="29.25" customHeight="1" thickTop="1" thickBot="1">
      <c r="B56" s="549" t="s">
        <v>98</v>
      </c>
      <c r="C56" s="550"/>
      <c r="D56" s="551"/>
      <c r="E56" s="179">
        <f>SUM(E52:E55)</f>
        <v>0</v>
      </c>
      <c r="F56" s="156"/>
      <c r="G56" s="296" t="s">
        <v>2</v>
      </c>
      <c r="H56" s="575" t="str">
        <f>IF(J53=0,"",J53)</f>
        <v/>
      </c>
      <c r="I56" s="575"/>
      <c r="J56" s="181" t="s">
        <v>127</v>
      </c>
    </row>
    <row r="57" spans="1:13" ht="17.25" customHeight="1">
      <c r="B57" s="180" t="s">
        <v>134</v>
      </c>
    </row>
  </sheetData>
  <sheetProtection algorithmName="SHA-512" hashValue="WRPP00b1VAAUEdaNh7sc0R1hAvgzO/6RrQnMjAt4v5eImZfoDi+0a5aSYNoi/99CI/DT4TvRjxVJFoH01vgPfA==" saltValue="LjGHxDRVUGg3ISOewzhuOg==" spinCount="100000" sheet="1" formatCells="0" formatColumns="0" formatRows="0" insertRows="0"/>
  <mergeCells count="24">
    <mergeCell ref="G53:I53"/>
    <mergeCell ref="H55:J55"/>
    <mergeCell ref="H56:I56"/>
    <mergeCell ref="G54:K54"/>
    <mergeCell ref="B48:I48"/>
    <mergeCell ref="G50:I51"/>
    <mergeCell ref="J50:J51"/>
    <mergeCell ref="B51:D51"/>
    <mergeCell ref="B52:D52"/>
    <mergeCell ref="G52:I52"/>
    <mergeCell ref="B53:D53"/>
    <mergeCell ref="B54:D54"/>
    <mergeCell ref="B55:D55"/>
    <mergeCell ref="B56:D56"/>
    <mergeCell ref="B26:H26"/>
    <mergeCell ref="B27:H27"/>
    <mergeCell ref="B33:H33"/>
    <mergeCell ref="B38:H38"/>
    <mergeCell ref="B43:H43"/>
    <mergeCell ref="B5:H5"/>
    <mergeCell ref="B6:H6"/>
    <mergeCell ref="B12:H12"/>
    <mergeCell ref="B17:H17"/>
    <mergeCell ref="B22:I22"/>
  </mergeCells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&amp;R（様式１-１-①）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tabColor theme="4"/>
  </sheetPr>
  <dimension ref="B1:I50"/>
  <sheetViews>
    <sheetView showGridLines="0" view="pageBreakPreview" zoomScaleNormal="100" zoomScaleSheetLayoutView="100" workbookViewId="0">
      <selection activeCell="D5" sqref="D5:F5"/>
    </sheetView>
  </sheetViews>
  <sheetFormatPr defaultColWidth="12" defaultRowHeight="17.149999999999999" customHeight="1"/>
  <cols>
    <col min="1" max="1" width="8.984375E-2" style="1" customWidth="1"/>
    <col min="2" max="2" width="3.90625" style="10" customWidth="1"/>
    <col min="3" max="3" width="16.90625" style="10" customWidth="1"/>
    <col min="4" max="4" width="14.08984375" style="10" customWidth="1"/>
    <col min="5" max="5" width="11.453125" style="10" customWidth="1"/>
    <col min="6" max="6" width="14.08984375" style="10" customWidth="1"/>
    <col min="7" max="7" width="12.08984375" style="10" customWidth="1"/>
    <col min="8" max="8" width="14.08984375" style="10" customWidth="1"/>
    <col min="9" max="9" width="12.36328125" style="10" customWidth="1"/>
    <col min="10" max="10" width="8.984375E-2" style="1" customWidth="1"/>
    <col min="11" max="16384" width="12" style="1"/>
  </cols>
  <sheetData>
    <row r="1" spans="2:9" ht="4.5" customHeight="1"/>
    <row r="2" spans="2:9" ht="21" customHeight="1">
      <c r="B2" s="590" t="s">
        <v>49</v>
      </c>
      <c r="C2" s="590"/>
      <c r="D2" s="590"/>
      <c r="E2" s="590"/>
      <c r="F2" s="590"/>
      <c r="G2" s="590"/>
      <c r="H2" s="590"/>
      <c r="I2" s="590"/>
    </row>
    <row r="3" spans="2:9" s="19" customFormat="1" ht="17.25" customHeight="1">
      <c r="B3" s="608" t="s">
        <v>64</v>
      </c>
      <c r="C3" s="608"/>
      <c r="D3" s="608"/>
      <c r="E3" s="608"/>
      <c r="F3" s="608"/>
      <c r="G3" s="608"/>
      <c r="H3" s="589" t="s">
        <v>194</v>
      </c>
      <c r="I3" s="589"/>
    </row>
    <row r="4" spans="2:9" s="19" customFormat="1" ht="18" customHeight="1">
      <c r="B4" s="606" t="s">
        <v>38</v>
      </c>
      <c r="C4" s="594"/>
      <c r="D4" s="604" t="s">
        <v>66</v>
      </c>
      <c r="E4" s="607"/>
      <c r="F4" s="605"/>
      <c r="G4" s="602" t="s">
        <v>5</v>
      </c>
      <c r="H4" s="604" t="s">
        <v>20</v>
      </c>
      <c r="I4" s="605"/>
    </row>
    <row r="5" spans="2:9" s="19" customFormat="1" ht="30.75" customHeight="1">
      <c r="B5" s="591"/>
      <c r="C5" s="592"/>
      <c r="D5" s="611"/>
      <c r="E5" s="612"/>
      <c r="F5" s="613"/>
      <c r="G5" s="603"/>
      <c r="H5" s="609" t="s">
        <v>19</v>
      </c>
      <c r="I5" s="610"/>
    </row>
    <row r="6" spans="2:9" s="19" customFormat="1" ht="14.25" customHeight="1">
      <c r="B6" s="593" t="s">
        <v>6</v>
      </c>
      <c r="C6" s="594"/>
      <c r="D6" s="630" t="s">
        <v>18</v>
      </c>
      <c r="E6" s="631"/>
      <c r="F6" s="631"/>
      <c r="G6" s="631"/>
      <c r="H6" s="631"/>
      <c r="I6" s="632"/>
    </row>
    <row r="7" spans="2:9" s="19" customFormat="1" ht="16.5" customHeight="1">
      <c r="B7" s="591"/>
      <c r="C7" s="592"/>
      <c r="D7" s="599"/>
      <c r="E7" s="600"/>
      <c r="F7" s="600"/>
      <c r="G7" s="600"/>
      <c r="H7" s="600"/>
      <c r="I7" s="601"/>
    </row>
    <row r="8" spans="2:9" s="19" customFormat="1" ht="18" customHeight="1">
      <c r="B8" s="595"/>
      <c r="C8" s="596"/>
      <c r="D8" s="44" t="s">
        <v>31</v>
      </c>
      <c r="E8" s="646"/>
      <c r="F8" s="647"/>
      <c r="G8" s="45" t="s">
        <v>32</v>
      </c>
      <c r="H8" s="648"/>
      <c r="I8" s="649"/>
    </row>
    <row r="9" spans="2:9" s="19" customFormat="1" ht="18" customHeight="1">
      <c r="B9" s="593" t="s">
        <v>7</v>
      </c>
      <c r="C9" s="594"/>
      <c r="D9" s="637" t="s">
        <v>17</v>
      </c>
      <c r="E9" s="638"/>
      <c r="F9" s="639"/>
      <c r="G9" s="597" t="s">
        <v>8</v>
      </c>
      <c r="H9" s="635" t="s">
        <v>16</v>
      </c>
      <c r="I9" s="636"/>
    </row>
    <row r="10" spans="2:9" s="19" customFormat="1" ht="18" customHeight="1">
      <c r="B10" s="591"/>
      <c r="C10" s="592"/>
      <c r="D10" s="640"/>
      <c r="E10" s="641"/>
      <c r="F10" s="642"/>
      <c r="G10" s="598"/>
      <c r="H10" s="238" t="s">
        <v>15</v>
      </c>
      <c r="I10" s="239"/>
    </row>
    <row r="11" spans="2:9" s="19" customFormat="1" ht="18" customHeight="1">
      <c r="B11" s="593" t="s">
        <v>41</v>
      </c>
      <c r="C11" s="594"/>
      <c r="D11" s="652"/>
      <c r="E11" s="653"/>
      <c r="F11" s="653"/>
      <c r="G11" s="653"/>
      <c r="H11" s="653"/>
      <c r="I11" s="654"/>
    </row>
    <row r="12" spans="2:9" s="19" customFormat="1" ht="18" customHeight="1">
      <c r="B12" s="595"/>
      <c r="C12" s="596"/>
      <c r="D12" s="655"/>
      <c r="E12" s="656"/>
      <c r="F12" s="656"/>
      <c r="G12" s="656"/>
      <c r="H12" s="656"/>
      <c r="I12" s="657"/>
    </row>
    <row r="13" spans="2:9" s="19" customFormat="1" ht="3" customHeight="1">
      <c r="B13" s="20"/>
      <c r="C13" s="20"/>
      <c r="D13" s="11"/>
      <c r="E13" s="11"/>
      <c r="F13" s="11"/>
      <c r="G13" s="112"/>
      <c r="H13" s="112"/>
      <c r="I13" s="112"/>
    </row>
    <row r="14" spans="2:9" s="19" customFormat="1" ht="24" customHeight="1">
      <c r="B14" s="21"/>
      <c r="C14" s="22"/>
      <c r="D14" s="273" t="s">
        <v>156</v>
      </c>
      <c r="E14" s="46" t="s">
        <v>71</v>
      </c>
      <c r="F14" s="658"/>
      <c r="G14" s="659"/>
      <c r="H14" s="659"/>
      <c r="I14" s="660"/>
    </row>
    <row r="15" spans="2:9" s="19" customFormat="1" ht="17.25" customHeight="1">
      <c r="B15" s="23"/>
      <c r="C15" s="24"/>
      <c r="D15" s="47" t="s">
        <v>73</v>
      </c>
      <c r="E15" s="240"/>
      <c r="F15" s="48" t="s">
        <v>43</v>
      </c>
      <c r="G15" s="49" t="s">
        <v>72</v>
      </c>
      <c r="H15" s="650"/>
      <c r="I15" s="651"/>
    </row>
    <row r="16" spans="2:9" s="19" customFormat="1" ht="15" customHeight="1">
      <c r="B16" s="23"/>
      <c r="C16" s="24"/>
      <c r="D16" s="674" t="s">
        <v>74</v>
      </c>
      <c r="E16" s="664"/>
      <c r="F16" s="665"/>
      <c r="G16" s="665"/>
      <c r="H16" s="665"/>
      <c r="I16" s="666"/>
    </row>
    <row r="17" spans="2:9" s="19" customFormat="1" ht="15" customHeight="1">
      <c r="B17" s="591"/>
      <c r="C17" s="592"/>
      <c r="D17" s="675"/>
      <c r="E17" s="678"/>
      <c r="F17" s="679"/>
      <c r="G17" s="679"/>
      <c r="H17" s="679"/>
      <c r="I17" s="680"/>
    </row>
    <row r="18" spans="2:9" s="19" customFormat="1" ht="15" customHeight="1">
      <c r="B18" s="591" t="s">
        <v>34</v>
      </c>
      <c r="C18" s="592"/>
      <c r="D18" s="676" t="s">
        <v>154</v>
      </c>
      <c r="E18" s="664"/>
      <c r="F18" s="665"/>
      <c r="G18" s="665"/>
      <c r="H18" s="665"/>
      <c r="I18" s="666"/>
    </row>
    <row r="19" spans="2:9" s="19" customFormat="1" ht="15" customHeight="1">
      <c r="B19" s="591" t="s">
        <v>40</v>
      </c>
      <c r="C19" s="592"/>
      <c r="D19" s="677"/>
      <c r="E19" s="667"/>
      <c r="F19" s="423"/>
      <c r="G19" s="423"/>
      <c r="H19" s="423"/>
      <c r="I19" s="424"/>
    </row>
    <row r="20" spans="2:9" s="19" customFormat="1" ht="24" customHeight="1">
      <c r="B20" s="23"/>
      <c r="C20" s="24"/>
      <c r="D20" s="102" t="s">
        <v>192</v>
      </c>
      <c r="E20" s="46" t="s">
        <v>71</v>
      </c>
      <c r="F20" s="658"/>
      <c r="G20" s="659"/>
      <c r="H20" s="659"/>
      <c r="I20" s="660"/>
    </row>
    <row r="21" spans="2:9" s="19" customFormat="1" ht="17.25" customHeight="1">
      <c r="B21" s="23"/>
      <c r="C21" s="24"/>
      <c r="D21" s="47" t="s">
        <v>73</v>
      </c>
      <c r="E21" s="240"/>
      <c r="F21" s="48" t="s">
        <v>43</v>
      </c>
      <c r="G21" s="49" t="s">
        <v>72</v>
      </c>
      <c r="H21" s="650"/>
      <c r="I21" s="651"/>
    </row>
    <row r="22" spans="2:9" s="19" customFormat="1" ht="15" customHeight="1">
      <c r="B22" s="23"/>
      <c r="C22" s="24"/>
      <c r="D22" s="674" t="s">
        <v>75</v>
      </c>
      <c r="E22" s="664"/>
      <c r="F22" s="665"/>
      <c r="G22" s="665"/>
      <c r="H22" s="665"/>
      <c r="I22" s="666"/>
    </row>
    <row r="23" spans="2:9" s="19" customFormat="1" ht="15" customHeight="1">
      <c r="B23" s="23"/>
      <c r="C23" s="24"/>
      <c r="D23" s="675"/>
      <c r="E23" s="678"/>
      <c r="F23" s="679"/>
      <c r="G23" s="679"/>
      <c r="H23" s="679"/>
      <c r="I23" s="680"/>
    </row>
    <row r="24" spans="2:9" s="19" customFormat="1" ht="15" customHeight="1">
      <c r="B24" s="23"/>
      <c r="C24" s="24"/>
      <c r="D24" s="676" t="s">
        <v>154</v>
      </c>
      <c r="E24" s="664"/>
      <c r="F24" s="665"/>
      <c r="G24" s="665"/>
      <c r="H24" s="665"/>
      <c r="I24" s="666"/>
    </row>
    <row r="25" spans="2:9" s="19" customFormat="1" ht="15" customHeight="1">
      <c r="B25" s="25"/>
      <c r="C25" s="26"/>
      <c r="D25" s="677"/>
      <c r="E25" s="667"/>
      <c r="F25" s="423"/>
      <c r="G25" s="423"/>
      <c r="H25" s="423"/>
      <c r="I25" s="424"/>
    </row>
    <row r="26" spans="2:9" s="19" customFormat="1" ht="3" customHeight="1">
      <c r="B26" s="20"/>
      <c r="C26" s="20"/>
      <c r="D26" s="112"/>
      <c r="E26" s="112"/>
      <c r="F26" s="112"/>
      <c r="G26" s="112"/>
      <c r="H26" s="112"/>
      <c r="I26" s="112"/>
    </row>
    <row r="27" spans="2:9" s="19" customFormat="1" ht="20.149999999999999" customHeight="1">
      <c r="B27" s="629" t="s">
        <v>42</v>
      </c>
      <c r="C27" s="27"/>
      <c r="D27" s="643" t="s">
        <v>153</v>
      </c>
      <c r="E27" s="644"/>
      <c r="F27" s="643" t="s">
        <v>157</v>
      </c>
      <c r="G27" s="644"/>
      <c r="H27" s="645" t="s">
        <v>193</v>
      </c>
      <c r="I27" s="644"/>
    </row>
    <row r="28" spans="2:9" s="19" customFormat="1" ht="17.25" customHeight="1">
      <c r="B28" s="621"/>
      <c r="C28" s="623" t="s">
        <v>61</v>
      </c>
      <c r="D28" s="668"/>
      <c r="E28" s="669"/>
      <c r="F28" s="668"/>
      <c r="G28" s="669"/>
      <c r="H28" s="668"/>
      <c r="I28" s="669"/>
    </row>
    <row r="29" spans="2:9" s="19" customFormat="1" ht="17.25" customHeight="1">
      <c r="B29" s="621"/>
      <c r="C29" s="624"/>
      <c r="D29" s="670"/>
      <c r="E29" s="509"/>
      <c r="F29" s="670"/>
      <c r="G29" s="509"/>
      <c r="H29" s="670"/>
      <c r="I29" s="509"/>
    </row>
    <row r="30" spans="2:9" s="19" customFormat="1" ht="17.25" customHeight="1">
      <c r="B30" s="621"/>
      <c r="C30" s="624"/>
      <c r="D30" s="670"/>
      <c r="E30" s="509"/>
      <c r="F30" s="670"/>
      <c r="G30" s="509"/>
      <c r="H30" s="670"/>
      <c r="I30" s="509"/>
    </row>
    <row r="31" spans="2:9" s="19" customFormat="1" ht="17.25" customHeight="1">
      <c r="B31" s="621"/>
      <c r="C31" s="624"/>
      <c r="D31" s="670"/>
      <c r="E31" s="509"/>
      <c r="F31" s="670"/>
      <c r="G31" s="509"/>
      <c r="H31" s="670"/>
      <c r="I31" s="509"/>
    </row>
    <row r="32" spans="2:9" s="19" customFormat="1" ht="17.25" customHeight="1">
      <c r="B32" s="621"/>
      <c r="C32" s="625"/>
      <c r="D32" s="671"/>
      <c r="E32" s="511"/>
      <c r="F32" s="671"/>
      <c r="G32" s="511"/>
      <c r="H32" s="671"/>
      <c r="I32" s="511"/>
    </row>
    <row r="33" spans="2:9" s="19" customFormat="1" ht="17.25" customHeight="1">
      <c r="B33" s="621"/>
      <c r="C33" s="623" t="s">
        <v>37</v>
      </c>
      <c r="D33" s="668"/>
      <c r="E33" s="669"/>
      <c r="F33" s="668"/>
      <c r="G33" s="669"/>
      <c r="H33" s="668"/>
      <c r="I33" s="669"/>
    </row>
    <row r="34" spans="2:9" s="19" customFormat="1" ht="17.25" customHeight="1">
      <c r="B34" s="621"/>
      <c r="C34" s="624"/>
      <c r="D34" s="670"/>
      <c r="E34" s="509"/>
      <c r="F34" s="670"/>
      <c r="G34" s="509"/>
      <c r="H34" s="670"/>
      <c r="I34" s="509"/>
    </row>
    <row r="35" spans="2:9" s="19" customFormat="1" ht="17.25" customHeight="1">
      <c r="B35" s="621"/>
      <c r="C35" s="624"/>
      <c r="D35" s="670"/>
      <c r="E35" s="509"/>
      <c r="F35" s="670"/>
      <c r="G35" s="509"/>
      <c r="H35" s="670"/>
      <c r="I35" s="509"/>
    </row>
    <row r="36" spans="2:9" s="19" customFormat="1" ht="17.25" customHeight="1">
      <c r="B36" s="621"/>
      <c r="C36" s="624"/>
      <c r="D36" s="670"/>
      <c r="E36" s="509"/>
      <c r="F36" s="670"/>
      <c r="G36" s="509"/>
      <c r="H36" s="670"/>
      <c r="I36" s="509"/>
    </row>
    <row r="37" spans="2:9" s="19" customFormat="1" ht="17.25" customHeight="1">
      <c r="B37" s="621"/>
      <c r="C37" s="625"/>
      <c r="D37" s="671"/>
      <c r="E37" s="511"/>
      <c r="F37" s="671"/>
      <c r="G37" s="511"/>
      <c r="H37" s="671"/>
      <c r="I37" s="511"/>
    </row>
    <row r="38" spans="2:9" s="19" customFormat="1" ht="25" customHeight="1" thickBot="1">
      <c r="B38" s="621"/>
      <c r="C38" s="28" t="s">
        <v>14</v>
      </c>
      <c r="D38" s="633" t="s">
        <v>44</v>
      </c>
      <c r="E38" s="634"/>
      <c r="F38" s="633" t="s">
        <v>44</v>
      </c>
      <c r="G38" s="634"/>
      <c r="H38" s="633" t="s">
        <v>44</v>
      </c>
      <c r="I38" s="634"/>
    </row>
    <row r="39" spans="2:9" s="19" customFormat="1" ht="19.5" customHeight="1">
      <c r="B39" s="620" t="s">
        <v>13</v>
      </c>
      <c r="C39" s="29" t="s">
        <v>12</v>
      </c>
      <c r="D39" s="241"/>
      <c r="E39" s="226" t="s">
        <v>127</v>
      </c>
      <c r="F39" s="241"/>
      <c r="G39" s="226" t="s">
        <v>127</v>
      </c>
      <c r="H39" s="241"/>
      <c r="I39" s="226" t="s">
        <v>127</v>
      </c>
    </row>
    <row r="40" spans="2:9" s="19" customFormat="1" ht="19.5" customHeight="1">
      <c r="B40" s="621"/>
      <c r="C40" s="30" t="s">
        <v>11</v>
      </c>
      <c r="D40" s="242"/>
      <c r="E40" s="225" t="s">
        <v>127</v>
      </c>
      <c r="F40" s="242"/>
      <c r="G40" s="225" t="s">
        <v>127</v>
      </c>
      <c r="H40" s="242"/>
      <c r="I40" s="225" t="s">
        <v>127</v>
      </c>
    </row>
    <row r="41" spans="2:9" s="19" customFormat="1" ht="19.5" customHeight="1">
      <c r="B41" s="621"/>
      <c r="C41" s="30" t="s">
        <v>10</v>
      </c>
      <c r="D41" s="242"/>
      <c r="E41" s="225" t="s">
        <v>127</v>
      </c>
      <c r="F41" s="242"/>
      <c r="G41" s="225" t="s">
        <v>127</v>
      </c>
      <c r="H41" s="242"/>
      <c r="I41" s="225" t="s">
        <v>127</v>
      </c>
    </row>
    <row r="42" spans="2:9" s="19" customFormat="1" ht="17.25" customHeight="1">
      <c r="B42" s="621"/>
      <c r="C42" s="626" t="s">
        <v>174</v>
      </c>
      <c r="D42" s="668"/>
      <c r="E42" s="669"/>
      <c r="F42" s="668"/>
      <c r="G42" s="669"/>
      <c r="H42" s="668"/>
      <c r="I42" s="669"/>
    </row>
    <row r="43" spans="2:9" s="19" customFormat="1" ht="17.25" customHeight="1">
      <c r="B43" s="621"/>
      <c r="C43" s="627"/>
      <c r="D43" s="670"/>
      <c r="E43" s="509"/>
      <c r="F43" s="670"/>
      <c r="G43" s="509"/>
      <c r="H43" s="670"/>
      <c r="I43" s="509"/>
    </row>
    <row r="44" spans="2:9" s="19" customFormat="1" ht="17.25" customHeight="1">
      <c r="B44" s="621"/>
      <c r="C44" s="627"/>
      <c r="D44" s="670"/>
      <c r="E44" s="509"/>
      <c r="F44" s="670"/>
      <c r="G44" s="509"/>
      <c r="H44" s="670"/>
      <c r="I44" s="509"/>
    </row>
    <row r="45" spans="2:9" s="19" customFormat="1" ht="17.25" customHeight="1" thickBot="1">
      <c r="B45" s="622"/>
      <c r="C45" s="628"/>
      <c r="D45" s="672"/>
      <c r="E45" s="673"/>
      <c r="F45" s="672"/>
      <c r="G45" s="673"/>
      <c r="H45" s="672"/>
      <c r="I45" s="673"/>
    </row>
    <row r="46" spans="2:9" s="19" customFormat="1" ht="17.25" customHeight="1">
      <c r="B46" s="614" t="s">
        <v>9</v>
      </c>
      <c r="C46" s="615"/>
      <c r="D46" s="661"/>
      <c r="E46" s="662"/>
      <c r="F46" s="662"/>
      <c r="G46" s="662"/>
      <c r="H46" s="662"/>
      <c r="I46" s="663"/>
    </row>
    <row r="47" spans="2:9" s="19" customFormat="1" ht="17.25" customHeight="1">
      <c r="B47" s="616"/>
      <c r="C47" s="617"/>
      <c r="D47" s="419"/>
      <c r="E47" s="420"/>
      <c r="F47" s="420"/>
      <c r="G47" s="420"/>
      <c r="H47" s="420"/>
      <c r="I47" s="421"/>
    </row>
    <row r="48" spans="2:9" s="19" customFormat="1" ht="17.25" customHeight="1">
      <c r="B48" s="618"/>
      <c r="C48" s="619"/>
      <c r="D48" s="422"/>
      <c r="E48" s="423"/>
      <c r="F48" s="423"/>
      <c r="G48" s="423"/>
      <c r="H48" s="423"/>
      <c r="I48" s="424"/>
    </row>
    <row r="49" spans="2:9" s="19" customFormat="1" ht="17.149999999999999" customHeight="1">
      <c r="B49" s="31"/>
      <c r="C49" s="32"/>
      <c r="D49" s="50"/>
      <c r="E49" s="51"/>
      <c r="F49" s="51"/>
      <c r="G49" s="51"/>
      <c r="H49" s="51"/>
      <c r="I49" s="51"/>
    </row>
    <row r="50" spans="2:9" s="19" customFormat="1" ht="17.149999999999999" customHeight="1">
      <c r="B50" s="31"/>
      <c r="C50" s="31"/>
      <c r="D50" s="31"/>
      <c r="E50" s="31"/>
      <c r="F50" s="31"/>
      <c r="G50" s="31"/>
      <c r="H50" s="31"/>
      <c r="I50" s="31"/>
    </row>
  </sheetData>
  <sheetProtection formatCells="0" formatColumns="0" formatRows="0" insertColumns="0" insertRows="0" deleteColumns="0" deleteRows="0"/>
  <mergeCells count="57">
    <mergeCell ref="D16:D17"/>
    <mergeCell ref="D18:D19"/>
    <mergeCell ref="D24:D25"/>
    <mergeCell ref="D22:D23"/>
    <mergeCell ref="D42:E45"/>
    <mergeCell ref="E16:I17"/>
    <mergeCell ref="E18:I19"/>
    <mergeCell ref="F20:I20"/>
    <mergeCell ref="E22:I23"/>
    <mergeCell ref="D46:I48"/>
    <mergeCell ref="E24:I25"/>
    <mergeCell ref="D28:E32"/>
    <mergeCell ref="F28:G32"/>
    <mergeCell ref="H28:I32"/>
    <mergeCell ref="D33:E37"/>
    <mergeCell ref="F33:G37"/>
    <mergeCell ref="H33:I37"/>
    <mergeCell ref="F42:G45"/>
    <mergeCell ref="H42:I45"/>
    <mergeCell ref="B6:C8"/>
    <mergeCell ref="D6:I6"/>
    <mergeCell ref="F38:G38"/>
    <mergeCell ref="D38:E38"/>
    <mergeCell ref="H38:I38"/>
    <mergeCell ref="H9:I9"/>
    <mergeCell ref="D9:F10"/>
    <mergeCell ref="D27:E27"/>
    <mergeCell ref="H27:I27"/>
    <mergeCell ref="F27:G27"/>
    <mergeCell ref="E8:F8"/>
    <mergeCell ref="H8:I8"/>
    <mergeCell ref="H15:I15"/>
    <mergeCell ref="H21:I21"/>
    <mergeCell ref="D11:I12"/>
    <mergeCell ref="F14:I14"/>
    <mergeCell ref="B46:C48"/>
    <mergeCell ref="B39:B45"/>
    <mergeCell ref="C28:C32"/>
    <mergeCell ref="C33:C37"/>
    <mergeCell ref="C42:C45"/>
    <mergeCell ref="B27:B38"/>
    <mergeCell ref="H3:I3"/>
    <mergeCell ref="B2:I2"/>
    <mergeCell ref="B17:C17"/>
    <mergeCell ref="B18:C18"/>
    <mergeCell ref="B19:C19"/>
    <mergeCell ref="B11:C12"/>
    <mergeCell ref="G9:G10"/>
    <mergeCell ref="B9:C10"/>
    <mergeCell ref="D7:I7"/>
    <mergeCell ref="G4:G5"/>
    <mergeCell ref="H4:I4"/>
    <mergeCell ref="B4:C5"/>
    <mergeCell ref="D4:F4"/>
    <mergeCell ref="B3:G3"/>
    <mergeCell ref="H5:I5"/>
    <mergeCell ref="D5:F5"/>
  </mergeCells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&amp;R（様式１-２）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theme="4"/>
    <pageSetUpPr fitToPage="1"/>
  </sheetPr>
  <dimension ref="B1:U49"/>
  <sheetViews>
    <sheetView showGridLines="0" view="pageBreakPreview" zoomScaleNormal="100" zoomScaleSheetLayoutView="100" workbookViewId="0">
      <selection activeCell="D4" sqref="D4:H5"/>
    </sheetView>
  </sheetViews>
  <sheetFormatPr defaultColWidth="9" defaultRowHeight="13"/>
  <cols>
    <col min="1" max="1" width="1.08984375" style="3" customWidth="1"/>
    <col min="2" max="2" width="9.90625" style="9" customWidth="1"/>
    <col min="3" max="3" width="19.6328125" style="7" customWidth="1"/>
    <col min="4" max="5" width="11.90625" style="7" customWidth="1"/>
    <col min="6" max="8" width="14.36328125" style="7" customWidth="1"/>
    <col min="9" max="9" width="1.6328125" style="3" customWidth="1"/>
    <col min="10" max="16384" width="9" style="3"/>
  </cols>
  <sheetData>
    <row r="1" spans="2:21" ht="19.5" customHeight="1">
      <c r="B1" s="704" t="s">
        <v>48</v>
      </c>
      <c r="C1" s="704"/>
      <c r="D1" s="704"/>
      <c r="E1" s="704"/>
      <c r="F1" s="704"/>
      <c r="G1" s="704"/>
      <c r="H1" s="704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2:21" ht="20.25" customHeight="1">
      <c r="B2" s="705" t="s">
        <v>195</v>
      </c>
      <c r="C2" s="705"/>
      <c r="D2" s="705"/>
      <c r="E2" s="705"/>
      <c r="F2" s="705"/>
      <c r="G2" s="705"/>
      <c r="H2" s="70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 ht="13.5" customHeight="1" thickBot="1">
      <c r="B3" s="707" t="s">
        <v>64</v>
      </c>
      <c r="C3" s="707"/>
      <c r="D3" s="707"/>
      <c r="E3" s="707"/>
      <c r="F3" s="707"/>
      <c r="H3" s="8"/>
    </row>
    <row r="4" spans="2:21" s="10" customFormat="1" ht="20.25" customHeight="1">
      <c r="B4" s="712" t="s">
        <v>77</v>
      </c>
      <c r="C4" s="713"/>
      <c r="D4" s="708"/>
      <c r="E4" s="708"/>
      <c r="F4" s="708"/>
      <c r="G4" s="708"/>
      <c r="H4" s="709"/>
    </row>
    <row r="5" spans="2:21" s="10" customFormat="1" ht="24.75" customHeight="1" thickBot="1">
      <c r="B5" s="714"/>
      <c r="C5" s="715"/>
      <c r="D5" s="710"/>
      <c r="E5" s="710"/>
      <c r="F5" s="710"/>
      <c r="G5" s="710"/>
      <c r="H5" s="711"/>
    </row>
    <row r="6" spans="2:21" s="10" customFormat="1" ht="8.25" customHeight="1">
      <c r="B6" s="13"/>
    </row>
    <row r="7" spans="2:21" s="10" customFormat="1" ht="19.5" customHeight="1">
      <c r="B7" s="686" t="s">
        <v>67</v>
      </c>
      <c r="C7" s="687"/>
      <c r="D7" s="687"/>
      <c r="E7" s="687"/>
      <c r="F7" s="687"/>
      <c r="G7" s="687"/>
      <c r="H7" s="688"/>
    </row>
    <row r="8" spans="2:21" s="10" customFormat="1" ht="17.25" customHeight="1">
      <c r="B8" s="681" t="s">
        <v>0</v>
      </c>
      <c r="C8" s="697" t="s">
        <v>27</v>
      </c>
      <c r="D8" s="698"/>
      <c r="E8" s="699"/>
      <c r="F8" s="697" t="s">
        <v>27</v>
      </c>
      <c r="G8" s="698"/>
      <c r="H8" s="699"/>
    </row>
    <row r="9" spans="2:21" s="10" customFormat="1" ht="17.25" customHeight="1">
      <c r="B9" s="694"/>
      <c r="C9" s="609" t="s">
        <v>26</v>
      </c>
      <c r="D9" s="706"/>
      <c r="E9" s="610"/>
      <c r="F9" s="701" t="s">
        <v>25</v>
      </c>
      <c r="G9" s="702"/>
      <c r="H9" s="703"/>
    </row>
    <row r="10" spans="2:21" s="10" customFormat="1" ht="18" customHeight="1">
      <c r="B10" s="694"/>
      <c r="C10" s="695"/>
      <c r="D10" s="696"/>
      <c r="E10" s="649"/>
      <c r="F10" s="695"/>
      <c r="G10" s="696"/>
      <c r="H10" s="649"/>
    </row>
    <row r="11" spans="2:21" s="10" customFormat="1" ht="18" customHeight="1">
      <c r="B11" s="681" t="s">
        <v>24</v>
      </c>
      <c r="C11" s="652"/>
      <c r="D11" s="716"/>
      <c r="E11" s="716"/>
      <c r="F11" s="716"/>
      <c r="G11" s="716"/>
      <c r="H11" s="717"/>
    </row>
    <row r="12" spans="2:21" s="10" customFormat="1" ht="18" customHeight="1">
      <c r="B12" s="682"/>
      <c r="C12" s="718"/>
      <c r="D12" s="719"/>
      <c r="E12" s="719"/>
      <c r="F12" s="719"/>
      <c r="G12" s="719"/>
      <c r="H12" s="720"/>
    </row>
    <row r="13" spans="2:21" s="10" customFormat="1" ht="18" customHeight="1">
      <c r="B13" s="724" t="s">
        <v>23</v>
      </c>
      <c r="C13" s="271" t="s">
        <v>22</v>
      </c>
      <c r="D13" s="721" t="s">
        <v>28</v>
      </c>
      <c r="E13" s="722"/>
      <c r="F13" s="722"/>
      <c r="G13" s="722"/>
      <c r="H13" s="723"/>
    </row>
    <row r="14" spans="2:21" s="10" customFormat="1" ht="18" customHeight="1">
      <c r="B14" s="694"/>
      <c r="C14" s="270"/>
      <c r="D14" s="725"/>
      <c r="E14" s="726"/>
      <c r="F14" s="726"/>
      <c r="G14" s="726"/>
      <c r="H14" s="727"/>
    </row>
    <row r="15" spans="2:21" s="10" customFormat="1" ht="18" customHeight="1">
      <c r="B15" s="694"/>
      <c r="C15" s="268"/>
      <c r="D15" s="683"/>
      <c r="E15" s="684"/>
      <c r="F15" s="684"/>
      <c r="G15" s="684"/>
      <c r="H15" s="685"/>
    </row>
    <row r="16" spans="2:21" s="10" customFormat="1" ht="18" customHeight="1">
      <c r="B16" s="694"/>
      <c r="C16" s="268"/>
      <c r="D16" s="683"/>
      <c r="E16" s="684"/>
      <c r="F16" s="684"/>
      <c r="G16" s="684"/>
      <c r="H16" s="685"/>
    </row>
    <row r="17" spans="2:8" s="10" customFormat="1" ht="18" customHeight="1">
      <c r="B17" s="694"/>
      <c r="C17" s="268"/>
      <c r="D17" s="683"/>
      <c r="E17" s="684"/>
      <c r="F17" s="684"/>
      <c r="G17" s="684"/>
      <c r="H17" s="685"/>
    </row>
    <row r="18" spans="2:8" s="10" customFormat="1" ht="18" customHeight="1">
      <c r="B18" s="694"/>
      <c r="C18" s="268"/>
      <c r="D18" s="683"/>
      <c r="E18" s="684"/>
      <c r="F18" s="684"/>
      <c r="G18" s="684"/>
      <c r="H18" s="685"/>
    </row>
    <row r="19" spans="2:8" s="10" customFormat="1" ht="18" customHeight="1">
      <c r="B19" s="694"/>
      <c r="C19" s="268"/>
      <c r="D19" s="683"/>
      <c r="E19" s="684"/>
      <c r="F19" s="684"/>
      <c r="G19" s="684"/>
      <c r="H19" s="685"/>
    </row>
    <row r="20" spans="2:8" s="10" customFormat="1" ht="18" customHeight="1">
      <c r="B20" s="694"/>
      <c r="C20" s="268"/>
      <c r="D20" s="683"/>
      <c r="E20" s="684"/>
      <c r="F20" s="684"/>
      <c r="G20" s="684"/>
      <c r="H20" s="685"/>
    </row>
    <row r="21" spans="2:8" s="10" customFormat="1" ht="18" customHeight="1">
      <c r="B21" s="694"/>
      <c r="C21" s="268"/>
      <c r="D21" s="683"/>
      <c r="E21" s="684"/>
      <c r="F21" s="684"/>
      <c r="G21" s="684"/>
      <c r="H21" s="685"/>
    </row>
    <row r="22" spans="2:8" s="10" customFormat="1" ht="18" customHeight="1">
      <c r="B22" s="694"/>
      <c r="C22" s="268"/>
      <c r="D22" s="683"/>
      <c r="E22" s="684"/>
      <c r="F22" s="684"/>
      <c r="G22" s="684"/>
      <c r="H22" s="685"/>
    </row>
    <row r="23" spans="2:8" s="10" customFormat="1" ht="18" customHeight="1">
      <c r="B23" s="682"/>
      <c r="C23" s="269"/>
      <c r="D23" s="689"/>
      <c r="E23" s="690"/>
      <c r="F23" s="690"/>
      <c r="G23" s="690"/>
      <c r="H23" s="691"/>
    </row>
    <row r="24" spans="2:8" s="10" customFormat="1" ht="24.75" customHeight="1">
      <c r="B24" s="13"/>
    </row>
    <row r="25" spans="2:8" s="10" customFormat="1" ht="19.5" customHeight="1">
      <c r="B25" s="686" t="s">
        <v>68</v>
      </c>
      <c r="C25" s="687"/>
      <c r="D25" s="687"/>
      <c r="E25" s="687"/>
      <c r="F25" s="687"/>
      <c r="G25" s="687"/>
      <c r="H25" s="688"/>
    </row>
    <row r="26" spans="2:8" s="10" customFormat="1" ht="18" customHeight="1">
      <c r="B26" s="681" t="s">
        <v>0</v>
      </c>
      <c r="C26" s="697" t="s">
        <v>27</v>
      </c>
      <c r="D26" s="698"/>
      <c r="E26" s="699"/>
      <c r="F26" s="697" t="s">
        <v>27</v>
      </c>
      <c r="G26" s="698"/>
      <c r="H26" s="699"/>
    </row>
    <row r="27" spans="2:8" s="10" customFormat="1" ht="18" customHeight="1">
      <c r="B27" s="694"/>
      <c r="C27" s="701" t="s">
        <v>26</v>
      </c>
      <c r="D27" s="702"/>
      <c r="E27" s="703"/>
      <c r="F27" s="701" t="s">
        <v>25</v>
      </c>
      <c r="G27" s="702"/>
      <c r="H27" s="703"/>
    </row>
    <row r="28" spans="2:8" s="10" customFormat="1" ht="18" customHeight="1">
      <c r="B28" s="694"/>
      <c r="C28" s="695"/>
      <c r="D28" s="696"/>
      <c r="E28" s="649"/>
      <c r="F28" s="695"/>
      <c r="G28" s="696"/>
      <c r="H28" s="649"/>
    </row>
    <row r="29" spans="2:8" s="10" customFormat="1" ht="18" customHeight="1">
      <c r="B29" s="681" t="s">
        <v>24</v>
      </c>
      <c r="C29" s="700"/>
      <c r="D29" s="499"/>
      <c r="E29" s="499"/>
      <c r="F29" s="499"/>
      <c r="G29" s="692" t="s">
        <v>65</v>
      </c>
      <c r="H29" s="500"/>
    </row>
    <row r="30" spans="2:8" s="10" customFormat="1" ht="18" customHeight="1">
      <c r="B30" s="682"/>
      <c r="C30" s="504"/>
      <c r="D30" s="505"/>
      <c r="E30" s="505"/>
      <c r="F30" s="505"/>
      <c r="G30" s="693"/>
      <c r="H30" s="506"/>
    </row>
    <row r="31" spans="2:8" s="10" customFormat="1" ht="18" customHeight="1">
      <c r="B31" s="737" t="s">
        <v>23</v>
      </c>
      <c r="C31" s="272" t="s">
        <v>21</v>
      </c>
      <c r="D31" s="721" t="s">
        <v>30</v>
      </c>
      <c r="E31" s="722"/>
      <c r="F31" s="722"/>
      <c r="G31" s="722"/>
      <c r="H31" s="723"/>
    </row>
    <row r="32" spans="2:8" s="10" customFormat="1" ht="18" customHeight="1">
      <c r="B32" s="724"/>
      <c r="C32" s="270"/>
      <c r="D32" s="728"/>
      <c r="E32" s="729"/>
      <c r="F32" s="729"/>
      <c r="G32" s="729"/>
      <c r="H32" s="730"/>
    </row>
    <row r="33" spans="2:8" s="10" customFormat="1" ht="18" customHeight="1">
      <c r="B33" s="724"/>
      <c r="C33" s="268"/>
      <c r="D33" s="734"/>
      <c r="E33" s="735"/>
      <c r="F33" s="735"/>
      <c r="G33" s="735"/>
      <c r="H33" s="736"/>
    </row>
    <row r="34" spans="2:8" s="10" customFormat="1" ht="18" customHeight="1">
      <c r="B34" s="724"/>
      <c r="C34" s="268"/>
      <c r="D34" s="731"/>
      <c r="E34" s="732"/>
      <c r="F34" s="732"/>
      <c r="G34" s="732"/>
      <c r="H34" s="733"/>
    </row>
    <row r="35" spans="2:8" s="10" customFormat="1" ht="18" customHeight="1">
      <c r="B35" s="724"/>
      <c r="C35" s="268"/>
      <c r="D35" s="731"/>
      <c r="E35" s="732"/>
      <c r="F35" s="732"/>
      <c r="G35" s="732"/>
      <c r="H35" s="733"/>
    </row>
    <row r="36" spans="2:8" s="10" customFormat="1" ht="18" customHeight="1">
      <c r="B36" s="724"/>
      <c r="C36" s="268"/>
      <c r="D36" s="741"/>
      <c r="E36" s="742"/>
      <c r="F36" s="742"/>
      <c r="G36" s="742"/>
      <c r="H36" s="743"/>
    </row>
    <row r="37" spans="2:8" s="10" customFormat="1" ht="18" customHeight="1">
      <c r="B37" s="724"/>
      <c r="C37" s="268"/>
      <c r="D37" s="731"/>
      <c r="E37" s="732"/>
      <c r="F37" s="732"/>
      <c r="G37" s="732"/>
      <c r="H37" s="733"/>
    </row>
    <row r="38" spans="2:8" s="10" customFormat="1" ht="18" customHeight="1">
      <c r="B38" s="724"/>
      <c r="C38" s="268"/>
      <c r="D38" s="731"/>
      <c r="E38" s="732"/>
      <c r="F38" s="732"/>
      <c r="G38" s="732"/>
      <c r="H38" s="733"/>
    </row>
    <row r="39" spans="2:8" s="10" customFormat="1" ht="18" customHeight="1">
      <c r="B39" s="724"/>
      <c r="C39" s="268"/>
      <c r="D39" s="731"/>
      <c r="E39" s="732"/>
      <c r="F39" s="732"/>
      <c r="G39" s="745"/>
      <c r="H39" s="733"/>
    </row>
    <row r="40" spans="2:8" s="10" customFormat="1" ht="18" customHeight="1">
      <c r="B40" s="724"/>
      <c r="C40" s="268"/>
      <c r="D40" s="741"/>
      <c r="E40" s="742"/>
      <c r="F40" s="742"/>
      <c r="G40" s="742"/>
      <c r="H40" s="743"/>
    </row>
    <row r="41" spans="2:8" s="10" customFormat="1" ht="18" customHeight="1">
      <c r="B41" s="738"/>
      <c r="C41" s="269"/>
      <c r="D41" s="744"/>
      <c r="E41" s="739"/>
      <c r="F41" s="739"/>
      <c r="G41" s="739"/>
      <c r="H41" s="740"/>
    </row>
    <row r="42" spans="2:8" s="10" customFormat="1" ht="18" customHeight="1">
      <c r="B42" s="737" t="s">
        <v>155</v>
      </c>
      <c r="C42" s="272" t="s">
        <v>21</v>
      </c>
      <c r="D42" s="746" t="s">
        <v>29</v>
      </c>
      <c r="E42" s="747"/>
      <c r="F42" s="747"/>
      <c r="G42" s="747"/>
      <c r="H42" s="748"/>
    </row>
    <row r="43" spans="2:8" s="10" customFormat="1" ht="18" customHeight="1">
      <c r="B43" s="724"/>
      <c r="C43" s="274"/>
      <c r="D43" s="729"/>
      <c r="E43" s="729"/>
      <c r="F43" s="729"/>
      <c r="G43" s="729"/>
      <c r="H43" s="730"/>
    </row>
    <row r="44" spans="2:8" s="10" customFormat="1" ht="18" customHeight="1">
      <c r="B44" s="724"/>
      <c r="C44" s="275"/>
      <c r="D44" s="732"/>
      <c r="E44" s="732"/>
      <c r="F44" s="732"/>
      <c r="G44" s="732"/>
      <c r="H44" s="733"/>
    </row>
    <row r="45" spans="2:8" s="10" customFormat="1" ht="18" customHeight="1">
      <c r="B45" s="724"/>
      <c r="C45" s="275"/>
      <c r="D45" s="732"/>
      <c r="E45" s="732"/>
      <c r="F45" s="732"/>
      <c r="G45" s="732"/>
      <c r="H45" s="733"/>
    </row>
    <row r="46" spans="2:8" s="10" customFormat="1" ht="18" customHeight="1">
      <c r="B46" s="724"/>
      <c r="C46" s="275"/>
      <c r="D46" s="732"/>
      <c r="E46" s="732"/>
      <c r="F46" s="732"/>
      <c r="G46" s="732"/>
      <c r="H46" s="733"/>
    </row>
    <row r="47" spans="2:8" s="10" customFormat="1" ht="18" customHeight="1">
      <c r="B47" s="724"/>
      <c r="C47" s="275"/>
      <c r="D47" s="732"/>
      <c r="E47" s="732"/>
      <c r="F47" s="732"/>
      <c r="G47" s="732"/>
      <c r="H47" s="733"/>
    </row>
    <row r="48" spans="2:8" s="10" customFormat="1" ht="18" customHeight="1">
      <c r="B48" s="724"/>
      <c r="C48" s="275"/>
      <c r="D48" s="732"/>
      <c r="E48" s="732"/>
      <c r="F48" s="732"/>
      <c r="G48" s="732"/>
      <c r="H48" s="733"/>
    </row>
    <row r="49" spans="2:8" s="10" customFormat="1" ht="18" customHeight="1">
      <c r="B49" s="738"/>
      <c r="C49" s="276"/>
      <c r="D49" s="739"/>
      <c r="E49" s="739"/>
      <c r="F49" s="739"/>
      <c r="G49" s="739"/>
      <c r="H49" s="740"/>
    </row>
  </sheetData>
  <mergeCells count="60">
    <mergeCell ref="D31:H31"/>
    <mergeCell ref="D43:H43"/>
    <mergeCell ref="D44:H44"/>
    <mergeCell ref="D42:H42"/>
    <mergeCell ref="D38:H38"/>
    <mergeCell ref="D34:H34"/>
    <mergeCell ref="C27:E27"/>
    <mergeCell ref="D32:H32"/>
    <mergeCell ref="D37:H37"/>
    <mergeCell ref="D33:H33"/>
    <mergeCell ref="B42:B49"/>
    <mergeCell ref="D35:H35"/>
    <mergeCell ref="D49:H49"/>
    <mergeCell ref="D36:H36"/>
    <mergeCell ref="D48:H48"/>
    <mergeCell ref="D41:H41"/>
    <mergeCell ref="D39:H39"/>
    <mergeCell ref="D40:H40"/>
    <mergeCell ref="B31:B41"/>
    <mergeCell ref="D45:H45"/>
    <mergeCell ref="D46:H46"/>
    <mergeCell ref="D47:H47"/>
    <mergeCell ref="B11:B12"/>
    <mergeCell ref="C11:H12"/>
    <mergeCell ref="D13:H13"/>
    <mergeCell ref="B13:B23"/>
    <mergeCell ref="D16:H16"/>
    <mergeCell ref="D14:H14"/>
    <mergeCell ref="D19:H19"/>
    <mergeCell ref="D20:H20"/>
    <mergeCell ref="D21:H21"/>
    <mergeCell ref="B1:H1"/>
    <mergeCell ref="B2:H2"/>
    <mergeCell ref="B7:H7"/>
    <mergeCell ref="C8:E8"/>
    <mergeCell ref="C9:E9"/>
    <mergeCell ref="B8:B10"/>
    <mergeCell ref="F8:H8"/>
    <mergeCell ref="F9:H9"/>
    <mergeCell ref="F10:H10"/>
    <mergeCell ref="C10:E10"/>
    <mergeCell ref="B3:F3"/>
    <mergeCell ref="D4:H5"/>
    <mergeCell ref="B4:C5"/>
    <mergeCell ref="B29:B30"/>
    <mergeCell ref="D15:H15"/>
    <mergeCell ref="B25:H25"/>
    <mergeCell ref="D18:H18"/>
    <mergeCell ref="D23:H23"/>
    <mergeCell ref="G29:G30"/>
    <mergeCell ref="B26:B28"/>
    <mergeCell ref="D17:H17"/>
    <mergeCell ref="C28:E28"/>
    <mergeCell ref="F26:H26"/>
    <mergeCell ref="C26:E26"/>
    <mergeCell ref="D22:H22"/>
    <mergeCell ref="C29:F30"/>
    <mergeCell ref="H29:H30"/>
    <mergeCell ref="F27:H27"/>
    <mergeCell ref="F28:H28"/>
  </mergeCells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&amp;R（様式１-３）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共通入力シート</vt:lpstr>
      <vt:lpstr>（表紙）</vt:lpstr>
      <vt:lpstr>様式1-1（活動概要）</vt:lpstr>
      <vt:lpstr>様式1-1-①（バリアフリー・多言語）</vt:lpstr>
      <vt:lpstr>様式1-2（劇場・音楽堂、団体概要）</vt:lpstr>
      <vt:lpstr>様式1-3（略歴）</vt:lpstr>
      <vt:lpstr>'（表紙）'!Print_Area</vt:lpstr>
      <vt:lpstr>共通入力シート!Print_Area</vt:lpstr>
      <vt:lpstr>'様式1-1（活動概要）'!Print_Area</vt:lpstr>
      <vt:lpstr>'様式1-1-①（バリアフリー・多言語）'!Print_Area</vt:lpstr>
      <vt:lpstr>'様式1-2（劇場・音楽堂、団体概要）'!Print_Area</vt:lpstr>
      <vt:lpstr>'様式1-3（略歴）'!Print_Area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2017-11-21T01:32:25Z</dcterms:created>
  <dcterms:modified xsi:type="dcterms:W3CDTF">2023-10-05T10:16:56Z</dcterms:modified>
</cp:coreProperties>
</file>