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showInkAnnotation="0" defaultThemeVersion="124226"/>
  <xr:revisionPtr revIDLastSave="0" documentId="13_ncr:1_{2A70C31C-62D8-4DBC-A338-1109A3F7D396}" xr6:coauthVersionLast="47" xr6:coauthVersionMax="47" xr10:uidLastSave="{00000000-0000-0000-0000-000000000000}"/>
  <workbookProtection workbookAlgorithmName="SHA-512" workbookHashValue="+x0ihSD/6Ld20Xlh8+vlduu/qeiQFoqRma9cn4CvnkZqs8fuQS9MpXv235DgvD6DRPMDV0DrXskEzYfmEVvrXw==" workbookSaltValue="3H/loXiE2KJAwKIPVUO2xQ==" workbookSpinCount="100000" lockStructure="1"/>
  <bookViews>
    <workbookView xWindow="-108" yWindow="-108" windowWidth="23256" windowHeight="12576" tabRatio="744" firstSheet="1" activeTab="1" xr2:uid="{00000000-000D-0000-FFFF-FFFF00000000}"/>
  </bookViews>
  <sheets>
    <sheet name="チェックシート " sheetId="2" state="hidden" r:id="rId1"/>
    <sheet name="共通入力シート" sheetId="17" r:id="rId2"/>
    <sheet name="(表紙 )" sheetId="11" r:id="rId3"/>
    <sheet name="様式1-1（活動概要）" sheetId="14" r:id="rId4"/>
    <sheet name="様式1-1-①（バリアフリー・多言語）" sheetId="15" r:id="rId5"/>
    <sheet name="様式1-2（劇場・音楽堂、団体概要）" sheetId="5" r:id="rId6"/>
    <sheet name="様式1-3（略歴）" sheetId="6" r:id="rId7"/>
  </sheets>
  <definedNames>
    <definedName name="_xlnm.Print_Area" localSheetId="2">'(表紙 )'!$A$1:$O$36</definedName>
    <definedName name="_xlnm.Print_Area" localSheetId="0">'チェックシート '!$A$1:$AL$45</definedName>
    <definedName name="_xlnm.Print_Area" localSheetId="1">共通入力シート!$A$1:$B$17</definedName>
    <definedName name="_xlnm.Print_Area" localSheetId="3">'様式1-1（活動概要）'!$A$1:$M$205</definedName>
    <definedName name="_xlnm.Print_Area" localSheetId="4">'様式1-1-①（バリアフリー・多言語）'!$A$1:$J$57</definedName>
    <definedName name="_xlnm.Print_Area" localSheetId="5">'様式1-2（劇場・音楽堂、団体概要）'!$A$1:$J$48</definedName>
    <definedName name="_xlnm.Print_Area" localSheetId="6">'様式1-3（略歴）'!$B$1:$H$49</definedName>
    <definedName name="Z_E84E9F7F_9958_42B9_A270_BB31B9AD82CE_.wvu.Cols" localSheetId="3" hidden="1">'様式1-1（活動概要）'!#REF!</definedName>
    <definedName name="Z_E84E9F7F_9958_42B9_A270_BB31B9AD82CE_.wvu.PrintArea" localSheetId="3" hidden="1">'様式1-1（活動概要）'!$B$3:$M$205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5" i="11" l="1"/>
  <c r="L183" i="14"/>
  <c r="L169" i="14"/>
  <c r="J8" i="15"/>
  <c r="J14" i="15"/>
  <c r="J19" i="15"/>
  <c r="J22" i="15"/>
  <c r="J29" i="15"/>
  <c r="J35" i="15"/>
  <c r="J40" i="15"/>
  <c r="J45" i="15"/>
  <c r="J48" i="15"/>
  <c r="J50" i="15"/>
  <c r="J52" i="15"/>
  <c r="J53" i="15" s="1"/>
  <c r="H56" i="15" s="1"/>
  <c r="G28" i="11" s="1"/>
  <c r="E56" i="15"/>
  <c r="F202" i="14"/>
  <c r="L200" i="14"/>
  <c r="L154" i="14"/>
  <c r="L199" i="14" s="1"/>
  <c r="F154" i="14"/>
  <c r="F164" i="14"/>
  <c r="F170" i="14"/>
  <c r="F177" i="14"/>
  <c r="F183" i="14"/>
  <c r="F189" i="14"/>
  <c r="I15" i="11"/>
  <c r="J15" i="11"/>
  <c r="I11" i="11"/>
  <c r="J11" i="11"/>
  <c r="K16" i="11"/>
  <c r="I16" i="11"/>
  <c r="J14" i="11"/>
  <c r="I13" i="11"/>
  <c r="J10" i="11"/>
  <c r="I9" i="11"/>
  <c r="C204" i="14"/>
  <c r="C5" i="14"/>
  <c r="H45" i="14"/>
  <c r="H55" i="15"/>
  <c r="E35" i="11"/>
  <c r="D36" i="11"/>
  <c r="G54" i="15"/>
  <c r="H203" i="14"/>
  <c r="F30" i="11"/>
  <c r="G29" i="11"/>
  <c r="L201" i="14" l="1"/>
  <c r="F193" i="14" s="1"/>
  <c r="F194" i="14" s="1"/>
  <c r="K45" i="14"/>
  <c r="C205" i="14"/>
  <c r="G2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 authorId="0" shapeId="0" xr:uid="{00000000-0006-0000-0200-000001000000}">
      <text>
        <r>
          <rPr>
            <sz val="9"/>
            <color indexed="81"/>
            <rFont val="MS P ゴシック"/>
            <family val="3"/>
            <charset val="128"/>
          </rPr>
          <t>提出日を記入してください</t>
        </r>
      </text>
    </comment>
    <comment ref="N16" authorId="0" shapeId="0" xr:uid="{88D800F1-E5DA-4631-8E1A-60E59B12E6DE}">
      <text>
        <r>
          <rPr>
            <sz val="9"/>
            <color indexed="81"/>
            <rFont val="MS P ゴシック"/>
            <family val="3"/>
            <charset val="128"/>
          </rPr>
          <t>押印不要です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51" authorId="0" shapeId="0" xr:uid="{00000000-0006-0000-0300-000001000000}">
      <text>
        <r>
          <rPr>
            <sz val="9"/>
            <color indexed="81"/>
            <rFont val="MS P ゴシック"/>
            <family val="3"/>
            <charset val="128"/>
          </rPr>
          <t>千円未満は切り捨てず、1円単位でご記入ください。</t>
        </r>
      </text>
    </comment>
    <comment ref="K151" authorId="0" shapeId="0" xr:uid="{00000000-0006-0000-0300-000002000000}">
      <text>
        <r>
          <rPr>
            <sz val="9"/>
            <color indexed="81"/>
            <rFont val="MS P ゴシック"/>
            <family val="3"/>
            <charset val="128"/>
          </rPr>
          <t>千円未満は切り捨てず、1円単位でご記入ください。</t>
        </r>
      </text>
    </comment>
  </commentList>
</comments>
</file>

<file path=xl/sharedStrings.xml><?xml version="1.0" encoding="utf-8"?>
<sst xmlns="http://schemas.openxmlformats.org/spreadsheetml/2006/main" count="302" uniqueCount="240">
  <si>
    <t>氏名</t>
    <rPh sb="0" eb="2">
      <t>シメイ</t>
    </rPh>
    <phoneticPr fontId="7"/>
  </si>
  <si>
    <t>記</t>
    <rPh sb="0" eb="1">
      <t>キ</t>
    </rPh>
    <phoneticPr fontId="7"/>
  </si>
  <si>
    <t>要望額</t>
    <rPh sb="0" eb="2">
      <t>ヨウボウ</t>
    </rPh>
    <rPh sb="2" eb="3">
      <t>ガク</t>
    </rPh>
    <phoneticPr fontId="7"/>
  </si>
  <si>
    <t>会計責任者</t>
    <rPh sb="0" eb="2">
      <t>カイケイ</t>
    </rPh>
    <rPh sb="2" eb="5">
      <t>セキニンシャ</t>
    </rPh>
    <phoneticPr fontId="7"/>
  </si>
  <si>
    <t>監査責任者</t>
    <rPh sb="0" eb="2">
      <t>カンサ</t>
    </rPh>
    <rPh sb="2" eb="5">
      <t>セキニンシャ</t>
    </rPh>
    <phoneticPr fontId="7"/>
  </si>
  <si>
    <t>事業区分</t>
    <phoneticPr fontId="7"/>
  </si>
  <si>
    <t>【提出書類について】</t>
    <phoneticPr fontId="7"/>
  </si>
  <si>
    <t>１０．応募書類を印刷した際に文字切れ等がなく、入力した事項が全て印字されているか確認しましたか。</t>
    <rPh sb="8" eb="10">
      <t>インサツ</t>
    </rPh>
    <phoneticPr fontId="7"/>
  </si>
  <si>
    <t>※各項目について提出書類に不備のないことを確認の上、□欄にチェックしてください。</t>
    <rPh sb="1" eb="4">
      <t>カクコウモク</t>
    </rPh>
    <rPh sb="8" eb="10">
      <t>テイシュツ</t>
    </rPh>
    <rPh sb="10" eb="12">
      <t>ショルイ</t>
    </rPh>
    <rPh sb="13" eb="15">
      <t>フビ</t>
    </rPh>
    <rPh sb="21" eb="23">
      <t>カクニン</t>
    </rPh>
    <rPh sb="24" eb="25">
      <t>ウエ</t>
    </rPh>
    <rPh sb="27" eb="28">
      <t>ラン</t>
    </rPh>
    <phoneticPr fontId="7"/>
  </si>
  <si>
    <t>【応募する事業について】</t>
    <rPh sb="1" eb="3">
      <t>オウボ</t>
    </rPh>
    <rPh sb="5" eb="7">
      <t>ジギョウ</t>
    </rPh>
    <phoneticPr fontId="7"/>
  </si>
  <si>
    <t>代表者</t>
    <rPh sb="0" eb="3">
      <t>ダイヒョウシャ</t>
    </rPh>
    <phoneticPr fontId="7"/>
  </si>
  <si>
    <t>所在地</t>
    <rPh sb="0" eb="3">
      <t>ショザイチ</t>
    </rPh>
    <phoneticPr fontId="7"/>
  </si>
  <si>
    <t>団体設立年月</t>
    <rPh sb="0" eb="2">
      <t>ダンタイ</t>
    </rPh>
    <rPh sb="2" eb="4">
      <t>セツリツ</t>
    </rPh>
    <rPh sb="4" eb="6">
      <t>ネンゲツ</t>
    </rPh>
    <phoneticPr fontId="7"/>
  </si>
  <si>
    <t>法人設立年月</t>
    <rPh sb="0" eb="2">
      <t>ホウジン</t>
    </rPh>
    <rPh sb="2" eb="4">
      <t>セツリツ</t>
    </rPh>
    <rPh sb="4" eb="6">
      <t>ネンゲツ</t>
    </rPh>
    <phoneticPr fontId="7"/>
  </si>
  <si>
    <t>公演における
当団体の役割</t>
    <rPh sb="0" eb="2">
      <t>コウエン</t>
    </rPh>
    <rPh sb="7" eb="8">
      <t>トウ</t>
    </rPh>
    <rPh sb="8" eb="10">
      <t>ダンタイ</t>
    </rPh>
    <rPh sb="11" eb="13">
      <t>ヤクワリ</t>
    </rPh>
    <phoneticPr fontId="7"/>
  </si>
  <si>
    <t>当期損益</t>
    <rPh sb="0" eb="2">
      <t>トウキ</t>
    </rPh>
    <rPh sb="2" eb="4">
      <t>ソンエキ</t>
    </rPh>
    <phoneticPr fontId="7"/>
  </si>
  <si>
    <t>総支出</t>
    <rPh sb="0" eb="1">
      <t>ソウ</t>
    </rPh>
    <rPh sb="1" eb="3">
      <t>シシュツ</t>
    </rPh>
    <phoneticPr fontId="7"/>
  </si>
  <si>
    <t>総収入</t>
    <rPh sb="0" eb="3">
      <t>ソウシュウニュウ</t>
    </rPh>
    <phoneticPr fontId="7"/>
  </si>
  <si>
    <t>団体の財務状況</t>
    <rPh sb="0" eb="2">
      <t>ダンタイ</t>
    </rPh>
    <rPh sb="3" eb="5">
      <t>ザイム</t>
    </rPh>
    <rPh sb="5" eb="7">
      <t>ジョウキョウ</t>
    </rPh>
    <phoneticPr fontId="7"/>
  </si>
  <si>
    <t>計</t>
    <rPh sb="0" eb="1">
      <t>ケイ</t>
    </rPh>
    <phoneticPr fontId="7"/>
  </si>
  <si>
    <t>（主務官庁名）</t>
    <rPh sb="1" eb="3">
      <t>シュム</t>
    </rPh>
    <rPh sb="3" eb="5">
      <t>カンチョウ</t>
    </rPh>
    <rPh sb="5" eb="6">
      <t>メイ</t>
    </rPh>
    <phoneticPr fontId="7"/>
  </si>
  <si>
    <t>　　年　　　　　　　月</t>
    <phoneticPr fontId="7"/>
  </si>
  <si>
    <t>　　年　　　　　　　月</t>
    <rPh sb="2" eb="3">
      <t>ネン</t>
    </rPh>
    <rPh sb="10" eb="11">
      <t>ツキ</t>
    </rPh>
    <phoneticPr fontId="7"/>
  </si>
  <si>
    <t>〒</t>
    <phoneticPr fontId="7"/>
  </si>
  <si>
    <t>（氏名）</t>
    <phoneticPr fontId="7"/>
  </si>
  <si>
    <t>(ふりがな)</t>
    <phoneticPr fontId="7"/>
  </si>
  <si>
    <t>年　　月</t>
    <rPh sb="0" eb="1">
      <t>ネン</t>
    </rPh>
    <rPh sb="3" eb="4">
      <t>ツキ</t>
    </rPh>
    <phoneticPr fontId="7"/>
  </si>
  <si>
    <t>年　　　　月</t>
    <rPh sb="0" eb="1">
      <t>ネン</t>
    </rPh>
    <rPh sb="5" eb="6">
      <t>ツキ</t>
    </rPh>
    <phoneticPr fontId="7"/>
  </si>
  <si>
    <t>経歴</t>
    <rPh sb="0" eb="2">
      <t>ケイレキ</t>
    </rPh>
    <phoneticPr fontId="7"/>
  </si>
  <si>
    <t>現職</t>
    <rPh sb="0" eb="2">
      <t>ゲンショク</t>
    </rPh>
    <phoneticPr fontId="7"/>
  </si>
  <si>
    <t>（芸名）</t>
    <rPh sb="1" eb="2">
      <t>ゲイ</t>
    </rPh>
    <phoneticPr fontId="7"/>
  </si>
  <si>
    <t>（本名）</t>
    <rPh sb="1" eb="3">
      <t>ホンミョウ</t>
    </rPh>
    <phoneticPr fontId="7"/>
  </si>
  <si>
    <t>（ふりがな）</t>
    <phoneticPr fontId="7"/>
  </si>
  <si>
    <t>職歴等</t>
    <rPh sb="0" eb="2">
      <t>ショクレキ</t>
    </rPh>
    <rPh sb="2" eb="3">
      <t>トウ</t>
    </rPh>
    <phoneticPr fontId="7"/>
  </si>
  <si>
    <t>芸術活動歴・受賞歴等</t>
    <rPh sb="0" eb="2">
      <t>ゲイジュツ</t>
    </rPh>
    <rPh sb="2" eb="4">
      <t>カツドウ</t>
    </rPh>
    <rPh sb="4" eb="5">
      <t>レキ</t>
    </rPh>
    <rPh sb="6" eb="9">
      <t>ジュショウレキ</t>
    </rPh>
    <rPh sb="9" eb="10">
      <t>トウ</t>
    </rPh>
    <phoneticPr fontId="7"/>
  </si>
  <si>
    <t>職歴・実演芸術団体所属歴</t>
    <rPh sb="0" eb="1">
      <t>ショク</t>
    </rPh>
    <rPh sb="1" eb="2">
      <t>レキ</t>
    </rPh>
    <rPh sb="3" eb="5">
      <t>ジツエン</t>
    </rPh>
    <rPh sb="5" eb="7">
      <t>ゲイジュツ</t>
    </rPh>
    <rPh sb="7" eb="9">
      <t>ダンタイ</t>
    </rPh>
    <rPh sb="9" eb="11">
      <t>ショゾク</t>
    </rPh>
    <rPh sb="11" eb="12">
      <t>レキ</t>
    </rPh>
    <phoneticPr fontId="7"/>
  </si>
  <si>
    <t>電話</t>
    <rPh sb="0" eb="2">
      <t>デンワ</t>
    </rPh>
    <phoneticPr fontId="7"/>
  </si>
  <si>
    <t>FAX</t>
    <phoneticPr fontId="7"/>
  </si>
  <si>
    <t>団体名</t>
    <rPh sb="0" eb="2">
      <t>ダンタイ</t>
    </rPh>
    <rPh sb="2" eb="3">
      <t>メイ</t>
    </rPh>
    <phoneticPr fontId="7"/>
  </si>
  <si>
    <t>共同制作支援事業</t>
    <rPh sb="0" eb="2">
      <t>キョウドウ</t>
    </rPh>
    <rPh sb="2" eb="4">
      <t>セイサク</t>
    </rPh>
    <rPh sb="4" eb="6">
      <t>シエン</t>
    </rPh>
    <rPh sb="6" eb="8">
      <t>ジギョウ</t>
    </rPh>
    <phoneticPr fontId="7"/>
  </si>
  <si>
    <t>　　　は添付しましたか。</t>
    <phoneticPr fontId="7"/>
  </si>
  <si>
    <t>２．　劇場・音楽堂等の施設に関するパンフレット等は添付しましたか。</t>
    <rPh sb="9" eb="10">
      <t>トウ</t>
    </rPh>
    <rPh sb="11" eb="13">
      <t>シセツ</t>
    </rPh>
    <rPh sb="14" eb="15">
      <t>カン</t>
    </rPh>
    <phoneticPr fontId="7"/>
  </si>
  <si>
    <t>３．　共同制作する全ての劇場・音楽堂等、又は実演芸術団体が専属契約もしくはフランチャイズ契約をし</t>
    <rPh sb="3" eb="5">
      <t>キョウドウ</t>
    </rPh>
    <rPh sb="5" eb="7">
      <t>セイサク</t>
    </rPh>
    <rPh sb="9" eb="10">
      <t>スベ</t>
    </rPh>
    <rPh sb="12" eb="14">
      <t>ゲキジョウ</t>
    </rPh>
    <rPh sb="15" eb="18">
      <t>オンガクドウ</t>
    </rPh>
    <rPh sb="18" eb="19">
      <t>トウ</t>
    </rPh>
    <rPh sb="20" eb="21">
      <t>マタ</t>
    </rPh>
    <rPh sb="22" eb="24">
      <t>ジツエン</t>
    </rPh>
    <rPh sb="24" eb="26">
      <t>ゲイジュツ</t>
    </rPh>
    <rPh sb="26" eb="28">
      <t>ダンタイ</t>
    </rPh>
    <rPh sb="29" eb="31">
      <t>センゾク</t>
    </rPh>
    <rPh sb="31" eb="33">
      <t>ケイヤク</t>
    </rPh>
    <rPh sb="44" eb="46">
      <t>ケイヤク</t>
    </rPh>
    <phoneticPr fontId="7"/>
  </si>
  <si>
    <t>　　　ている団体がある場合、実演芸術団体との専属契約もしくはフランチャイズ契約等の書類は添付しま</t>
    <rPh sb="11" eb="13">
      <t>バアイ</t>
    </rPh>
    <rPh sb="14" eb="16">
      <t>ジツエン</t>
    </rPh>
    <phoneticPr fontId="7"/>
  </si>
  <si>
    <t>　　　したか。</t>
    <phoneticPr fontId="7"/>
  </si>
  <si>
    <t>４．　応募団体は、公演の企画・制作及び経理事務を代表する劇場・音楽堂等又は実演芸術団体となってい</t>
    <rPh sb="3" eb="5">
      <t>オウボ</t>
    </rPh>
    <rPh sb="34" eb="35">
      <t>トウ</t>
    </rPh>
    <rPh sb="37" eb="39">
      <t>ジツエン</t>
    </rPh>
    <phoneticPr fontId="7"/>
  </si>
  <si>
    <t>７．　応募書類には、ページ番号（通し番号）を記載しましたか。（パンフレット等の添付資料は不要。）</t>
    <rPh sb="13" eb="15">
      <t>バンゴウ</t>
    </rPh>
    <rPh sb="16" eb="17">
      <t>トオ</t>
    </rPh>
    <rPh sb="18" eb="20">
      <t>バンゴウ</t>
    </rPh>
    <rPh sb="22" eb="24">
      <t>キサイ</t>
    </rPh>
    <rPh sb="39" eb="41">
      <t>テンプ</t>
    </rPh>
    <rPh sb="41" eb="43">
      <t>シリョウ</t>
    </rPh>
    <phoneticPr fontId="7"/>
  </si>
  <si>
    <t>８．　応募書類は写しを取りましたか。</t>
    <rPh sb="8" eb="9">
      <t>ウツ</t>
    </rPh>
    <phoneticPr fontId="7"/>
  </si>
  <si>
    <t>　　　（提出書類等は返却しませんので、必ず写しを取り保管してください。）</t>
    <phoneticPr fontId="7"/>
  </si>
  <si>
    <t>１１．応募書類及び添付書類は全てそろっていますか。</t>
    <rPh sb="3" eb="5">
      <t>オウボ</t>
    </rPh>
    <rPh sb="5" eb="7">
      <t>ショルイ</t>
    </rPh>
    <rPh sb="7" eb="8">
      <t>オヨ</t>
    </rPh>
    <rPh sb="9" eb="11">
      <t>テンプ</t>
    </rPh>
    <rPh sb="11" eb="13">
      <t>ショルイ</t>
    </rPh>
    <rPh sb="14" eb="15">
      <t>スベ</t>
    </rPh>
    <phoneticPr fontId="7"/>
  </si>
  <si>
    <t>　　　（提出必要書類以外の書類は、添付しないでください。）</t>
    <rPh sb="4" eb="6">
      <t>テイシュツ</t>
    </rPh>
    <rPh sb="6" eb="8">
      <t>ヒツヨウ</t>
    </rPh>
    <rPh sb="8" eb="10">
      <t>ショルイ</t>
    </rPh>
    <rPh sb="10" eb="12">
      <t>イガイ</t>
    </rPh>
    <rPh sb="13" eb="15">
      <t>ショルイ</t>
    </rPh>
    <rPh sb="17" eb="19">
      <t>テンプ</t>
    </rPh>
    <phoneticPr fontId="7"/>
  </si>
  <si>
    <t>５．　要望額の計算はあっていますか。</t>
    <rPh sb="3" eb="5">
      <t>ヨウボウ</t>
    </rPh>
    <rPh sb="5" eb="6">
      <t>ガク</t>
    </rPh>
    <rPh sb="7" eb="9">
      <t>ケイサン</t>
    </rPh>
    <phoneticPr fontId="7"/>
  </si>
  <si>
    <t>代表団体名</t>
    <rPh sb="0" eb="2">
      <t>ダイヒョウ</t>
    </rPh>
    <rPh sb="2" eb="5">
      <t>ダンタイメイ</t>
    </rPh>
    <phoneticPr fontId="7"/>
  </si>
  <si>
    <t>企画・制作
スケジュール</t>
    <rPh sb="0" eb="2">
      <t>キカク</t>
    </rPh>
    <rPh sb="3" eb="5">
      <t>セイサク</t>
    </rPh>
    <phoneticPr fontId="7"/>
  </si>
  <si>
    <t>上記以外の
主催公演</t>
    <rPh sb="0" eb="2">
      <t>ジョウキ</t>
    </rPh>
    <rPh sb="2" eb="4">
      <t>イガイ</t>
    </rPh>
    <rPh sb="6" eb="8">
      <t>シュサイ</t>
    </rPh>
    <rPh sb="8" eb="10">
      <t>コウエン</t>
    </rPh>
    <phoneticPr fontId="7"/>
  </si>
  <si>
    <t>劇場・音楽堂等
又は
実演芸術団体の名称</t>
    <rPh sb="0" eb="2">
      <t>ゲキジョウ</t>
    </rPh>
    <rPh sb="3" eb="6">
      <t>オンガクドウ</t>
    </rPh>
    <rPh sb="6" eb="7">
      <t>トウ</t>
    </rPh>
    <rPh sb="8" eb="9">
      <t>マタ</t>
    </rPh>
    <rPh sb="11" eb="13">
      <t>ジツエン</t>
    </rPh>
    <rPh sb="13" eb="15">
      <t>ゲイジュツ</t>
    </rPh>
    <rPh sb="15" eb="17">
      <t>ダンタイ</t>
    </rPh>
    <rPh sb="18" eb="20">
      <t>メイショウ</t>
    </rPh>
    <phoneticPr fontId="7"/>
  </si>
  <si>
    <t>劇場・音楽堂等、実演芸術団体の役割分担・経費負担</t>
    <rPh sb="0" eb="2">
      <t>ゲキジョウ</t>
    </rPh>
    <rPh sb="3" eb="6">
      <t>オンガクドウ</t>
    </rPh>
    <rPh sb="6" eb="7">
      <t>トウ</t>
    </rPh>
    <rPh sb="8" eb="10">
      <t>ジツエン</t>
    </rPh>
    <rPh sb="10" eb="12">
      <t>ゲイジュツ</t>
    </rPh>
    <rPh sb="12" eb="14">
      <t>ダンタイ</t>
    </rPh>
    <rPh sb="15" eb="17">
      <t>ヤクワリ</t>
    </rPh>
    <rPh sb="17" eb="19">
      <t>ブンタン</t>
    </rPh>
    <rPh sb="20" eb="22">
      <t>ケイヒ</t>
    </rPh>
    <rPh sb="22" eb="24">
      <t>フタン</t>
    </rPh>
    <phoneticPr fontId="7"/>
  </si>
  <si>
    <r>
      <t>９．　応募書類（Ａ４）は文字の大きさを</t>
    </r>
    <r>
      <rPr>
        <b/>
        <sz val="10.5"/>
        <rFont val="HG丸ｺﾞｼｯｸM-PRO"/>
        <family val="3"/>
        <charset val="128"/>
      </rPr>
      <t>９ポイント以上</t>
    </r>
    <r>
      <rPr>
        <sz val="10.5"/>
        <rFont val="HG丸ｺﾞｼｯｸM-PRO"/>
        <family val="3"/>
        <charset val="128"/>
      </rPr>
      <t>とし、各様式に収めましたか。</t>
    </r>
    <phoneticPr fontId="7"/>
  </si>
  <si>
    <t>参加状況</t>
    <rPh sb="0" eb="2">
      <t>サンカ</t>
    </rPh>
    <rPh sb="2" eb="4">
      <t>ジョウキョウ</t>
    </rPh>
    <phoneticPr fontId="7"/>
  </si>
  <si>
    <t>団体の受賞歴</t>
    <rPh sb="0" eb="2">
      <t>ダンタイ</t>
    </rPh>
    <rPh sb="3" eb="6">
      <t>ジュショウレキ</t>
    </rPh>
    <phoneticPr fontId="7"/>
  </si>
  <si>
    <t>主な自主公演の概要</t>
    <rPh sb="0" eb="1">
      <t>オモ</t>
    </rPh>
    <rPh sb="2" eb="4">
      <t>ジシュ</t>
    </rPh>
    <rPh sb="4" eb="6">
      <t>コウエン</t>
    </rPh>
    <rPh sb="7" eb="9">
      <t>ガイヨウ</t>
    </rPh>
    <phoneticPr fontId="7"/>
  </si>
  <si>
    <t>回（公演）</t>
    <rPh sb="0" eb="1">
      <t>カイ</t>
    </rPh>
    <rPh sb="2" eb="4">
      <t>コウエン</t>
    </rPh>
    <phoneticPr fontId="7"/>
  </si>
  <si>
    <t>本（事業費　　　　　千円）</t>
    <rPh sb="0" eb="1">
      <t>ホン</t>
    </rPh>
    <rPh sb="2" eb="5">
      <t>ジギョウヒ</t>
    </rPh>
    <rPh sb="10" eb="12">
      <t>センエン</t>
    </rPh>
    <phoneticPr fontId="7"/>
  </si>
  <si>
    <t xml:space="preserve">      　ますか。</t>
    <phoneticPr fontId="7"/>
  </si>
  <si>
    <t>劇場・音楽堂等名</t>
    <rPh sb="0" eb="2">
      <t>ゲキジョウ</t>
    </rPh>
    <rPh sb="3" eb="6">
      <t>オンガクドウ</t>
    </rPh>
    <rPh sb="6" eb="7">
      <t>トウ</t>
    </rPh>
    <rPh sb="7" eb="8">
      <t>メイ</t>
    </rPh>
    <phoneticPr fontId="7"/>
  </si>
  <si>
    <t>　　　映画放映会等、実演芸術でない事業」等、助成対象外の事業が入ってはいませんか。</t>
    <rPh sb="8" eb="9">
      <t>ナド</t>
    </rPh>
    <rPh sb="20" eb="21">
      <t>ナド</t>
    </rPh>
    <rPh sb="22" eb="24">
      <t>ジョセイ</t>
    </rPh>
    <phoneticPr fontId="7"/>
  </si>
  <si>
    <t>予算額</t>
    <rPh sb="0" eb="3">
      <t>ヨサンガク</t>
    </rPh>
    <phoneticPr fontId="7"/>
  </si>
  <si>
    <t>小計</t>
    <rPh sb="0" eb="2">
      <t>ショウケイ</t>
    </rPh>
    <phoneticPr fontId="7"/>
  </si>
  <si>
    <t>略   歴</t>
    <rPh sb="0" eb="1">
      <t>リャク</t>
    </rPh>
    <rPh sb="4" eb="5">
      <t>レキ</t>
    </rPh>
    <phoneticPr fontId="7"/>
  </si>
  <si>
    <t>劇場・音楽堂等、実演芸術団体の概要</t>
    <rPh sb="0" eb="2">
      <t>ゲキジョウ</t>
    </rPh>
    <rPh sb="3" eb="6">
      <t>オンガクドウ</t>
    </rPh>
    <rPh sb="6" eb="7">
      <t>トウ</t>
    </rPh>
    <rPh sb="8" eb="10">
      <t>ジツエン</t>
    </rPh>
    <rPh sb="10" eb="12">
      <t>ゲイジュツ</t>
    </rPh>
    <rPh sb="12" eb="14">
      <t>ダンタイ</t>
    </rPh>
    <rPh sb="15" eb="17">
      <t>ガイヨウ</t>
    </rPh>
    <phoneticPr fontId="7"/>
  </si>
  <si>
    <t>〒</t>
    <phoneticPr fontId="7"/>
  </si>
  <si>
    <t>メールアドレス</t>
    <phoneticPr fontId="7"/>
  </si>
  <si>
    <t>FAX</t>
    <phoneticPr fontId="7"/>
  </si>
  <si>
    <t>ふりがな</t>
    <phoneticPr fontId="7"/>
  </si>
  <si>
    <t>役職</t>
    <rPh sb="0" eb="2">
      <t>ヤクショク</t>
    </rPh>
    <phoneticPr fontId="7"/>
  </si>
  <si>
    <t>代表者職・氏名</t>
    <rPh sb="0" eb="3">
      <t>ダイヒョウシャ</t>
    </rPh>
    <rPh sb="3" eb="4">
      <t>ショク</t>
    </rPh>
    <rPh sb="5" eb="7">
      <t>シメイ</t>
    </rPh>
    <phoneticPr fontId="7"/>
  </si>
  <si>
    <t>独立行政法人日本芸術文化振興会理事長  殿</t>
    <rPh sb="0" eb="2">
      <t>ドクリツ</t>
    </rPh>
    <rPh sb="2" eb="4">
      <t>ギョウセイ</t>
    </rPh>
    <rPh sb="4" eb="6">
      <t>ホウジン</t>
    </rPh>
    <rPh sb="6" eb="8">
      <t>ニホン</t>
    </rPh>
    <rPh sb="8" eb="10">
      <t>ゲイジュツ</t>
    </rPh>
    <rPh sb="10" eb="12">
      <t>ブンカ</t>
    </rPh>
    <rPh sb="12" eb="15">
      <t>シンコウカイ</t>
    </rPh>
    <rPh sb="15" eb="18">
      <t>リジチョウ</t>
    </rPh>
    <rPh sb="20" eb="21">
      <t>ドノ</t>
    </rPh>
    <phoneticPr fontId="7"/>
  </si>
  <si>
    <t>劇場・音楽堂等の名称</t>
    <rPh sb="0" eb="2">
      <t>ゲキジョウ</t>
    </rPh>
    <rPh sb="3" eb="6">
      <t>オンガクドウ</t>
    </rPh>
    <rPh sb="6" eb="7">
      <t>トウ</t>
    </rPh>
    <rPh sb="8" eb="10">
      <t>メイショウ</t>
    </rPh>
    <phoneticPr fontId="7"/>
  </si>
  <si>
    <t>実演芸術団体等の名称</t>
    <rPh sb="0" eb="2">
      <t>ジツエン</t>
    </rPh>
    <rPh sb="2" eb="4">
      <t>ゲイジュツ</t>
    </rPh>
    <rPh sb="4" eb="6">
      <t>ダンタイ</t>
    </rPh>
    <rPh sb="6" eb="7">
      <t>トウ</t>
    </rPh>
    <rPh sb="8" eb="10">
      <t>メイショウ</t>
    </rPh>
    <phoneticPr fontId="7"/>
  </si>
  <si>
    <t>助成金交付要望書チェックシート</t>
    <rPh sb="0" eb="2">
      <t>ジョセイ</t>
    </rPh>
    <rPh sb="2" eb="3">
      <t>キン</t>
    </rPh>
    <phoneticPr fontId="7"/>
  </si>
  <si>
    <t>※必ず、選択または記載してください。</t>
    <rPh sb="1" eb="2">
      <t>カナラ</t>
    </rPh>
    <rPh sb="4" eb="6">
      <t>センタク</t>
    </rPh>
    <rPh sb="9" eb="11">
      <t>キサイ</t>
    </rPh>
    <phoneticPr fontId="7"/>
  </si>
  <si>
    <t>消費税等仕入控除税額の取扱</t>
    <rPh sb="0" eb="3">
      <t>ショウヒゼイ</t>
    </rPh>
    <rPh sb="3" eb="4">
      <t>トウ</t>
    </rPh>
    <rPh sb="4" eb="6">
      <t>シイレ</t>
    </rPh>
    <rPh sb="6" eb="8">
      <t>コウジョ</t>
    </rPh>
    <rPh sb="8" eb="10">
      <t>ゼイガク</t>
    </rPh>
    <rPh sb="11" eb="13">
      <t>トリアツカイ</t>
    </rPh>
    <phoneticPr fontId="7"/>
  </si>
  <si>
    <t>助成金交付要望書と一緒に提出してください。</t>
    <rPh sb="0" eb="2">
      <t>ジョセイ</t>
    </rPh>
    <rPh sb="2" eb="3">
      <t>キン</t>
    </rPh>
    <rPh sb="3" eb="5">
      <t>コウフ</t>
    </rPh>
    <rPh sb="5" eb="8">
      <t>ヨウボウショ</t>
    </rPh>
    <rPh sb="9" eb="11">
      <t>イッショ</t>
    </rPh>
    <rPh sb="12" eb="14">
      <t>テイシュツ</t>
    </rPh>
    <phoneticPr fontId="7"/>
  </si>
  <si>
    <t>様式１のとおり</t>
    <rPh sb="0" eb="2">
      <t>ヨウシキ</t>
    </rPh>
    <phoneticPr fontId="7"/>
  </si>
  <si>
    <t>実施期間（実施回数）、実施会場</t>
    <rPh sb="0" eb="2">
      <t>ジッシ</t>
    </rPh>
    <rPh sb="2" eb="4">
      <t>キカン</t>
    </rPh>
    <rPh sb="5" eb="7">
      <t>ジッシ</t>
    </rPh>
    <rPh sb="7" eb="9">
      <t>カイスウ</t>
    </rPh>
    <rPh sb="11" eb="13">
      <t>ジッシ</t>
    </rPh>
    <rPh sb="13" eb="15">
      <t>カイジョウ</t>
    </rPh>
    <phoneticPr fontId="7"/>
  </si>
  <si>
    <t>文化庁又は
日本芸術文化振興会
支援公演</t>
    <rPh sb="0" eb="3">
      <t>ブンカチョウ</t>
    </rPh>
    <rPh sb="3" eb="4">
      <t>マタ</t>
    </rPh>
    <rPh sb="6" eb="8">
      <t>ニホン</t>
    </rPh>
    <rPh sb="8" eb="10">
      <t>ゲイジュツ</t>
    </rPh>
    <rPh sb="10" eb="12">
      <t>ブンカ</t>
    </rPh>
    <rPh sb="12" eb="15">
      <t>シンコウカイ</t>
    </rPh>
    <rPh sb="16" eb="18">
      <t>シエン</t>
    </rPh>
    <rPh sb="18" eb="20">
      <t>コウエン</t>
    </rPh>
    <phoneticPr fontId="7"/>
  </si>
  <si>
    <t>事 業 区 分</t>
    <rPh sb="0" eb="1">
      <t>コト</t>
    </rPh>
    <rPh sb="2" eb="3">
      <t>ゴウ</t>
    </rPh>
    <rPh sb="4" eb="5">
      <t>ク</t>
    </rPh>
    <rPh sb="6" eb="7">
      <t>ブン</t>
    </rPh>
    <phoneticPr fontId="7"/>
  </si>
  <si>
    <t>【担当者連絡先】</t>
    <rPh sb="1" eb="4">
      <t>タントウシャ</t>
    </rPh>
    <rPh sb="4" eb="7">
      <t>レンラクサキ</t>
    </rPh>
    <phoneticPr fontId="7"/>
  </si>
  <si>
    <t>※　共同制作に関わる全ての劇場・音楽堂等、実演芸術団体について、それぞれ作成してください。</t>
    <rPh sb="2" eb="4">
      <t>キョウドウ</t>
    </rPh>
    <rPh sb="4" eb="6">
      <t>セイサク</t>
    </rPh>
    <rPh sb="7" eb="8">
      <t>カカ</t>
    </rPh>
    <rPh sb="10" eb="11">
      <t>スベ</t>
    </rPh>
    <rPh sb="13" eb="15">
      <t>ゲキジョウ</t>
    </rPh>
    <rPh sb="16" eb="19">
      <t>オンガクドウ</t>
    </rPh>
    <rPh sb="19" eb="20">
      <t>トウ</t>
    </rPh>
    <rPh sb="21" eb="23">
      <t>ジツエン</t>
    </rPh>
    <rPh sb="23" eb="25">
      <t>ゲイジュツ</t>
    </rPh>
    <rPh sb="25" eb="27">
      <t>ダンタイ</t>
    </rPh>
    <rPh sb="36" eb="38">
      <t>サクセイ</t>
    </rPh>
    <phoneticPr fontId="7"/>
  </si>
  <si>
    <t>（専門分野）</t>
    <rPh sb="1" eb="3">
      <t>センモン</t>
    </rPh>
    <rPh sb="3" eb="5">
      <t>ブンヤ</t>
    </rPh>
    <phoneticPr fontId="7"/>
  </si>
  <si>
    <t xml:space="preserve">（ふりがな） </t>
    <phoneticPr fontId="7"/>
  </si>
  <si>
    <t>【代表者略歴】　※芸術監督等が代表者を兼ねている場合は、「個人略歴」へ記入</t>
    <rPh sb="1" eb="4">
      <t>ダイヒョウシャ</t>
    </rPh>
    <rPh sb="4" eb="6">
      <t>リャクレキ</t>
    </rPh>
    <rPh sb="9" eb="11">
      <t>ゲイジュツ</t>
    </rPh>
    <rPh sb="11" eb="14">
      <t>カントクナド</t>
    </rPh>
    <rPh sb="15" eb="18">
      <t>ダイヒョウシャ</t>
    </rPh>
    <rPh sb="19" eb="20">
      <t>カ</t>
    </rPh>
    <rPh sb="24" eb="26">
      <t>バアイ</t>
    </rPh>
    <rPh sb="29" eb="31">
      <t>コジン</t>
    </rPh>
    <rPh sb="31" eb="33">
      <t>リャクレキ</t>
    </rPh>
    <rPh sb="35" eb="37">
      <t>キニュウ</t>
    </rPh>
    <phoneticPr fontId="7"/>
  </si>
  <si>
    <t>【個人略歴】（主催公演の芸術的内容に関する責任者としての芸術監督等）</t>
    <rPh sb="1" eb="3">
      <t>コジン</t>
    </rPh>
    <rPh sb="3" eb="5">
      <t>リャクレキ</t>
    </rPh>
    <rPh sb="7" eb="9">
      <t>シュサイ</t>
    </rPh>
    <rPh sb="9" eb="11">
      <t>コウエン</t>
    </rPh>
    <rPh sb="12" eb="14">
      <t>ゲイジュツ</t>
    </rPh>
    <rPh sb="14" eb="15">
      <t>テキ</t>
    </rPh>
    <rPh sb="15" eb="17">
      <t>ナイヨウ</t>
    </rPh>
    <rPh sb="18" eb="19">
      <t>カン</t>
    </rPh>
    <rPh sb="21" eb="24">
      <t>セキニンシャ</t>
    </rPh>
    <rPh sb="28" eb="30">
      <t>ゲイジュツ</t>
    </rPh>
    <rPh sb="30" eb="32">
      <t>カントク</t>
    </rPh>
    <rPh sb="32" eb="33">
      <t>トウ</t>
    </rPh>
    <phoneticPr fontId="7"/>
  </si>
  <si>
    <t>演目（あらすじ）、演出家、出演者・スタッフ（照明、衣装、舞台監督等）</t>
    <rPh sb="0" eb="2">
      <t>エンモク</t>
    </rPh>
    <rPh sb="9" eb="12">
      <t>エンシュツカ</t>
    </rPh>
    <rPh sb="13" eb="16">
      <t>シュツエンシャ</t>
    </rPh>
    <rPh sb="22" eb="24">
      <t>ショウメイ</t>
    </rPh>
    <rPh sb="25" eb="27">
      <t>イショウ</t>
    </rPh>
    <rPh sb="28" eb="30">
      <t>ブタイ</t>
    </rPh>
    <rPh sb="30" eb="32">
      <t>カントク</t>
    </rPh>
    <rPh sb="32" eb="33">
      <t>トウ</t>
    </rPh>
    <phoneticPr fontId="6"/>
  </si>
  <si>
    <t>目標・指標</t>
    <rPh sb="0" eb="2">
      <t>もくひょう</t>
    </rPh>
    <rPh sb="3" eb="5">
      <t>しひょう</t>
    </rPh>
    <phoneticPr fontId="7" type="Hiragana" alignment="distributed"/>
  </si>
  <si>
    <t>（２）　指標</t>
    <rPh sb="4" eb="6">
      <t>しひょう</t>
    </rPh>
    <phoneticPr fontId="7" type="Hiragana" alignment="distributed"/>
  </si>
  <si>
    <t>（１）　目標</t>
    <rPh sb="4" eb="6">
      <t>もくひょう</t>
    </rPh>
    <phoneticPr fontId="7" type="Hiragana" alignment="distributed"/>
  </si>
  <si>
    <t>住所（所在地）</t>
    <rPh sb="0" eb="2">
      <t>ジュウショ</t>
    </rPh>
    <rPh sb="3" eb="6">
      <t>ショザイチ</t>
    </rPh>
    <phoneticPr fontId="7"/>
  </si>
  <si>
    <t>６．　共同制作する全ての実演芸術団体の定款等の書類は添付しましたか。</t>
    <rPh sb="12" eb="14">
      <t>ジツエン</t>
    </rPh>
    <rPh sb="14" eb="16">
      <t>ゲイジュツ</t>
    </rPh>
    <rPh sb="16" eb="18">
      <t>ダンタイ</t>
    </rPh>
    <phoneticPr fontId="7"/>
  </si>
  <si>
    <t>５．　共同制作する全ての劇場・音楽堂等を管理運営する団体の定款等の書類は添付しましたか。</t>
    <rPh sb="18" eb="19">
      <t>トウ</t>
    </rPh>
    <rPh sb="20" eb="22">
      <t>カンリ</t>
    </rPh>
    <rPh sb="22" eb="24">
      <t>ウンエイ</t>
    </rPh>
    <rPh sb="31" eb="32">
      <t>ナド</t>
    </rPh>
    <phoneticPr fontId="7"/>
  </si>
  <si>
    <t>　下記の事業を行いたいので、文化芸術振興費補助金による助成金交付要綱第３条に基づき、助成金の交付を要望します。</t>
    <phoneticPr fontId="7"/>
  </si>
  <si>
    <t>◆公演名</t>
    <phoneticPr fontId="7"/>
  </si>
  <si>
    <t>◆平均入場者率</t>
    <rPh sb="1" eb="3">
      <t>ヘイキン</t>
    </rPh>
    <rPh sb="3" eb="5">
      <t>ニュウジョウ</t>
    </rPh>
    <rPh sb="5" eb="6">
      <t>シャ</t>
    </rPh>
    <rPh sb="6" eb="7">
      <t>リツ</t>
    </rPh>
    <phoneticPr fontId="7"/>
  </si>
  <si>
    <t>◆実施公演数</t>
    <rPh sb="1" eb="3">
      <t>ジッシ</t>
    </rPh>
    <rPh sb="3" eb="6">
      <t>コウエンスウ</t>
    </rPh>
    <phoneticPr fontId="7"/>
  </si>
  <si>
    <t>◆共同団体　 　</t>
    <rPh sb="1" eb="3">
      <t>キョウドウ</t>
    </rPh>
    <rPh sb="3" eb="5">
      <t>ダンタイ</t>
    </rPh>
    <phoneticPr fontId="7"/>
  </si>
  <si>
    <t>◆共同団体   　</t>
    <rPh sb="1" eb="3">
      <t>キョウドウ</t>
    </rPh>
    <rPh sb="3" eb="5">
      <t>ダンタイ</t>
    </rPh>
    <phoneticPr fontId="7"/>
  </si>
  <si>
    <t>資料の送付先</t>
    <rPh sb="0" eb="2">
      <t>シリョウ</t>
    </rPh>
    <rPh sb="3" eb="6">
      <t>ソウフサキ</t>
    </rPh>
    <phoneticPr fontId="7"/>
  </si>
  <si>
    <t>劇場・音楽堂等又は                                                                                                                 実演芸術団体の名称</t>
    <rPh sb="0" eb="2">
      <t>ゲキジョウ</t>
    </rPh>
    <rPh sb="3" eb="6">
      <t>オンガクドウ</t>
    </rPh>
    <rPh sb="6" eb="7">
      <t>トウ</t>
    </rPh>
    <rPh sb="7" eb="8">
      <t>マタ</t>
    </rPh>
    <rPh sb="122" eb="124">
      <t>ジツエン</t>
    </rPh>
    <rPh sb="124" eb="126">
      <t>ゲイジュツ</t>
    </rPh>
    <rPh sb="126" eb="128">
      <t>ダンタイ</t>
    </rPh>
    <rPh sb="129" eb="131">
      <t>メイショウ</t>
    </rPh>
    <phoneticPr fontId="7"/>
  </si>
  <si>
    <t>要 　望　 額（バリアフリー・多言語対応)</t>
    <phoneticPr fontId="7"/>
  </si>
  <si>
    <t>（収入）</t>
    <rPh sb="1" eb="3">
      <t>シュウニュウ</t>
    </rPh>
    <phoneticPr fontId="50"/>
  </si>
  <si>
    <t>（支出） 　助成対象経費</t>
    <rPh sb="1" eb="3">
      <t>シシュツ</t>
    </rPh>
    <rPh sb="6" eb="8">
      <t>ジョセイ</t>
    </rPh>
    <rPh sb="8" eb="10">
      <t>タイショウ</t>
    </rPh>
    <rPh sb="10" eb="12">
      <t>ケイヒ</t>
    </rPh>
    <phoneticPr fontId="50"/>
  </si>
  <si>
    <t>内　　訳</t>
    <rPh sb="0" eb="1">
      <t>ウチ</t>
    </rPh>
    <rPh sb="3" eb="4">
      <t>ヤク</t>
    </rPh>
    <phoneticPr fontId="50"/>
  </si>
  <si>
    <t>［入場料等収入］　</t>
    <rPh sb="1" eb="4">
      <t>ニュウジョウリョウ</t>
    </rPh>
    <rPh sb="4" eb="5">
      <t>トウ</t>
    </rPh>
    <rPh sb="5" eb="7">
      <t>シュウニュウ</t>
    </rPh>
    <phoneticPr fontId="50"/>
  </si>
  <si>
    <t>［出演費・音楽費・文芸費］　　</t>
    <rPh sb="5" eb="7">
      <t>オンガク</t>
    </rPh>
    <rPh sb="7" eb="8">
      <t>ヒ</t>
    </rPh>
    <rPh sb="9" eb="11">
      <t>ブンゲイ</t>
    </rPh>
    <rPh sb="11" eb="12">
      <t>ヒ</t>
    </rPh>
    <phoneticPr fontId="50"/>
  </si>
  <si>
    <t>［共催者負担金］</t>
    <rPh sb="1" eb="4">
      <t>キョウサイシャ</t>
    </rPh>
    <rPh sb="4" eb="7">
      <t>フタンキン</t>
    </rPh>
    <phoneticPr fontId="50"/>
  </si>
  <si>
    <t>［舞台費・運搬費・会場費］　　</t>
    <phoneticPr fontId="7"/>
  </si>
  <si>
    <t>［補助金・助成金］　</t>
    <rPh sb="1" eb="4">
      <t>ホジョキン</t>
    </rPh>
    <rPh sb="5" eb="7">
      <t>ジョセイ</t>
    </rPh>
    <rPh sb="7" eb="8">
      <t>キン</t>
    </rPh>
    <phoneticPr fontId="50"/>
  </si>
  <si>
    <t>［寄付金・協賛金］　</t>
    <rPh sb="1" eb="4">
      <t>キフキン</t>
    </rPh>
    <rPh sb="5" eb="8">
      <t>キョウサンキン</t>
    </rPh>
    <phoneticPr fontId="50"/>
  </si>
  <si>
    <t>［プログラム等の売上収入］　</t>
    <rPh sb="6" eb="7">
      <t>トウ</t>
    </rPh>
    <rPh sb="8" eb="10">
      <t>ウリアゲ</t>
    </rPh>
    <rPh sb="10" eb="12">
      <t>シュウニュウ</t>
    </rPh>
    <phoneticPr fontId="50"/>
  </si>
  <si>
    <t>［旅費・謝金・宣伝費・印刷費・諸経費］　</t>
    <phoneticPr fontId="7"/>
  </si>
  <si>
    <t>［広告料・その他収入］</t>
    <rPh sb="1" eb="4">
      <t>コウコクリョウ</t>
    </rPh>
    <rPh sb="7" eb="8">
      <t>タ</t>
    </rPh>
    <rPh sb="8" eb="10">
      <t>シュウニュウ</t>
    </rPh>
    <phoneticPr fontId="50"/>
  </si>
  <si>
    <t>［自己負担金］</t>
    <rPh sb="1" eb="3">
      <t>ジコ</t>
    </rPh>
    <rPh sb="3" eb="6">
      <t>フタンキン</t>
    </rPh>
    <phoneticPr fontId="50"/>
  </si>
  <si>
    <t>合計</t>
    <rPh sb="0" eb="2">
      <t>ゴウケイ</t>
    </rPh>
    <phoneticPr fontId="50"/>
  </si>
  <si>
    <t>小計（A)</t>
    <rPh sb="0" eb="2">
      <t>ショウケイ</t>
    </rPh>
    <phoneticPr fontId="50"/>
  </si>
  <si>
    <t>（１）　バリアフリー対応</t>
    <rPh sb="10" eb="12">
      <t>タイオウ</t>
    </rPh>
    <phoneticPr fontId="50"/>
  </si>
  <si>
    <t>（支出）　助成対象経費</t>
    <rPh sb="1" eb="3">
      <t>シシュツ</t>
    </rPh>
    <rPh sb="5" eb="7">
      <t>ジョセイ</t>
    </rPh>
    <rPh sb="7" eb="9">
      <t>タイショウ</t>
    </rPh>
    <rPh sb="9" eb="11">
      <t>ケイヒ</t>
    </rPh>
    <phoneticPr fontId="50"/>
  </si>
  <si>
    <t>［謝金・印刷費］</t>
    <rPh sb="1" eb="3">
      <t>シャキン</t>
    </rPh>
    <rPh sb="4" eb="6">
      <t>インサツ</t>
    </rPh>
    <rPh sb="6" eb="7">
      <t>ヒ</t>
    </rPh>
    <phoneticPr fontId="50"/>
  </si>
  <si>
    <t>（２）　多言語対応</t>
    <rPh sb="4" eb="7">
      <t>タゲンゴ</t>
    </rPh>
    <rPh sb="7" eb="9">
      <t>タイオウ</t>
    </rPh>
    <phoneticPr fontId="50"/>
  </si>
  <si>
    <t>［文芸費］</t>
    <rPh sb="1" eb="3">
      <t>ブンゲイ</t>
    </rPh>
    <rPh sb="3" eb="4">
      <t>ヒ</t>
    </rPh>
    <phoneticPr fontId="50"/>
  </si>
  <si>
    <t>要 　望　 額（本体事業）　　　　　　　　　　　　　　</t>
    <rPh sb="0" eb="1">
      <t>ヨウ</t>
    </rPh>
    <rPh sb="3" eb="4">
      <t>ノゾミ</t>
    </rPh>
    <rPh sb="6" eb="7">
      <t>ガク</t>
    </rPh>
    <rPh sb="8" eb="10">
      <t>ホンタイ</t>
    </rPh>
    <rPh sb="10" eb="12">
      <t>ジギョウ</t>
    </rPh>
    <phoneticPr fontId="7"/>
  </si>
  <si>
    <t>平成３１年度劇場・音楽堂等機能強化推進事業</t>
    <rPh sb="0" eb="2">
      <t>ヘイセイ</t>
    </rPh>
    <rPh sb="4" eb="6">
      <t>ネンド</t>
    </rPh>
    <rPh sb="6" eb="8">
      <t>ゲキジョウ</t>
    </rPh>
    <rPh sb="9" eb="12">
      <t>オンガクドウ</t>
    </rPh>
    <rPh sb="12" eb="13">
      <t>トウ</t>
    </rPh>
    <rPh sb="13" eb="15">
      <t>キノウ</t>
    </rPh>
    <rPh sb="15" eb="17">
      <t>キョウカ</t>
    </rPh>
    <rPh sb="17" eb="19">
      <t>スイシン</t>
    </rPh>
    <rPh sb="19" eb="21">
      <t>ジギョウ</t>
    </rPh>
    <phoneticPr fontId="7"/>
  </si>
  <si>
    <t>１．　共同制作する全ての劇場・音楽堂等、実演芸術団体の平成３０年度の主な主催事業に関するチラシ等</t>
    <rPh sb="18" eb="19">
      <t>トウ</t>
    </rPh>
    <rPh sb="20" eb="22">
      <t>ジツエン</t>
    </rPh>
    <phoneticPr fontId="7"/>
  </si>
  <si>
    <t>内　　訳</t>
    <rPh sb="0" eb="1">
      <t>ウチ</t>
    </rPh>
    <rPh sb="3" eb="4">
      <t>ワケ</t>
    </rPh>
    <phoneticPr fontId="7"/>
  </si>
  <si>
    <t>［舞台費］</t>
    <phoneticPr fontId="50"/>
  </si>
  <si>
    <t>※「課税事業者」「免税事業者及び簡易課税事業者」のいずれかを選択してください。</t>
  </si>
  <si>
    <t>重複応募　　　　　　　　　　の状況</t>
    <rPh sb="0" eb="2">
      <t>チョウフク</t>
    </rPh>
    <rPh sb="2" eb="4">
      <t>オウボ</t>
    </rPh>
    <rPh sb="15" eb="17">
      <t>ジョウキョウ</t>
    </rPh>
    <phoneticPr fontId="7"/>
  </si>
  <si>
    <t>文部科学省及び文化庁補助事業（舞台芸術創造活動活性化事業、国際芸術交流支援事業を含む。）への重複応募の有無</t>
    <phoneticPr fontId="7"/>
  </si>
  <si>
    <t>※同一内容の事業を重複応募することはできません。重複応募がないかを確認した上で「無」を選択してください。</t>
  </si>
  <si>
    <t>２　芸術文化振興基金「地域文化施設公演・展示活動（文化会館公演）」への重複応募の有無</t>
    <rPh sb="2" eb="4">
      <t>ゲイジュツ</t>
    </rPh>
    <rPh sb="4" eb="6">
      <t>ブンカ</t>
    </rPh>
    <rPh sb="6" eb="8">
      <t>シンコウ</t>
    </rPh>
    <rPh sb="8" eb="10">
      <t>キキン</t>
    </rPh>
    <rPh sb="11" eb="13">
      <t>チイキ</t>
    </rPh>
    <rPh sb="13" eb="15">
      <t>ブンカ</t>
    </rPh>
    <rPh sb="15" eb="17">
      <t>シセツ</t>
    </rPh>
    <rPh sb="17" eb="19">
      <t>コウエン</t>
    </rPh>
    <rPh sb="20" eb="22">
      <t>テンジ</t>
    </rPh>
    <rPh sb="22" eb="24">
      <t>カツドウ</t>
    </rPh>
    <rPh sb="25" eb="27">
      <t>ブンカ</t>
    </rPh>
    <rPh sb="27" eb="29">
      <t>カイカン</t>
    </rPh>
    <rPh sb="29" eb="31">
      <t>コウエン</t>
    </rPh>
    <rPh sb="35" eb="37">
      <t>チョウフク</t>
    </rPh>
    <rPh sb="37" eb="39">
      <t>オウボ</t>
    </rPh>
    <rPh sb="40" eb="42">
      <t>ウム</t>
    </rPh>
    <phoneticPr fontId="7"/>
  </si>
  <si>
    <t>1．　応募する事業に「海外公演」「共同制作を行う劇場・音楽堂等以外での公演」「美術展、写真展</t>
    <rPh sb="3" eb="5">
      <t>オウボ</t>
    </rPh>
    <rPh sb="7" eb="9">
      <t>ジギョウ</t>
    </rPh>
    <rPh sb="11" eb="13">
      <t>カイガイ</t>
    </rPh>
    <rPh sb="13" eb="15">
      <t>コウエン</t>
    </rPh>
    <rPh sb="17" eb="19">
      <t>キョウドウ</t>
    </rPh>
    <rPh sb="19" eb="21">
      <t>セイサク</t>
    </rPh>
    <rPh sb="22" eb="23">
      <t>オコナ</t>
    </rPh>
    <rPh sb="24" eb="26">
      <t>ゲキジョウ</t>
    </rPh>
    <rPh sb="27" eb="30">
      <t>オンガクドウ</t>
    </rPh>
    <rPh sb="30" eb="31">
      <t>トウ</t>
    </rPh>
    <rPh sb="31" eb="33">
      <t>イガイ</t>
    </rPh>
    <rPh sb="35" eb="37">
      <t>コウエン</t>
    </rPh>
    <rPh sb="39" eb="42">
      <t>ビジュツテン</t>
    </rPh>
    <rPh sb="43" eb="46">
      <t>シャシンテン</t>
    </rPh>
    <phoneticPr fontId="7"/>
  </si>
  <si>
    <t>2．　複数の劇場・音楽堂等と複数又は単一の実演芸術団体による共同制作になっていますか。</t>
    <rPh sb="3" eb="5">
      <t>フクスウ</t>
    </rPh>
    <rPh sb="6" eb="8">
      <t>ゲキジョウ</t>
    </rPh>
    <rPh sb="9" eb="12">
      <t>オンガクドウ</t>
    </rPh>
    <rPh sb="12" eb="13">
      <t>トウ</t>
    </rPh>
    <rPh sb="14" eb="16">
      <t>フクスウ</t>
    </rPh>
    <rPh sb="16" eb="17">
      <t>マタ</t>
    </rPh>
    <rPh sb="18" eb="20">
      <t>タンイツ</t>
    </rPh>
    <rPh sb="21" eb="23">
      <t>ジツエン</t>
    </rPh>
    <rPh sb="23" eb="25">
      <t>ゲイジュツ</t>
    </rPh>
    <rPh sb="25" eb="27">
      <t>ダンタイ</t>
    </rPh>
    <rPh sb="30" eb="32">
      <t>キョウドウ</t>
    </rPh>
    <rPh sb="32" eb="34">
      <t>セイサク</t>
    </rPh>
    <phoneticPr fontId="7"/>
  </si>
  <si>
    <t>3．　上記３のうち劇場・音楽堂等は、いずれも公演の共同主催者となっていますか。</t>
    <rPh sb="3" eb="5">
      <t>ジョウキ</t>
    </rPh>
    <rPh sb="9" eb="11">
      <t>ゲキジョウ</t>
    </rPh>
    <rPh sb="12" eb="15">
      <t>オンガクドウ</t>
    </rPh>
    <rPh sb="15" eb="16">
      <t>トウ</t>
    </rPh>
    <rPh sb="22" eb="24">
      <t>コウエン</t>
    </rPh>
    <rPh sb="25" eb="27">
      <t>キョウドウ</t>
    </rPh>
    <rPh sb="27" eb="30">
      <t>シュサイシャ</t>
    </rPh>
    <phoneticPr fontId="7"/>
  </si>
  <si>
    <t>【消費税等仕入控除額予算書（課税事業者）】</t>
    <rPh sb="1" eb="4">
      <t>ショウヒゼイ</t>
    </rPh>
    <rPh sb="4" eb="5">
      <t>トウ</t>
    </rPh>
    <rPh sb="5" eb="7">
      <t>シイレ</t>
    </rPh>
    <rPh sb="7" eb="9">
      <t>コウジョ</t>
    </rPh>
    <rPh sb="9" eb="10">
      <t>ガク</t>
    </rPh>
    <rPh sb="10" eb="13">
      <t>ヨサンショ</t>
    </rPh>
    <rPh sb="14" eb="16">
      <t>カゼイ</t>
    </rPh>
    <rPh sb="16" eb="18">
      <t>ジギョウ</t>
    </rPh>
    <rPh sb="18" eb="19">
      <t>シャ</t>
    </rPh>
    <phoneticPr fontId="7"/>
  </si>
  <si>
    <t>助成対象経費のうち課税対象外経費</t>
    <phoneticPr fontId="7"/>
  </si>
  <si>
    <t>項目</t>
    <rPh sb="0" eb="2">
      <t>コウモク</t>
    </rPh>
    <phoneticPr fontId="7"/>
  </si>
  <si>
    <t>出演費・音楽費・文芸費　　</t>
    <rPh sb="4" eb="6">
      <t>オンガク</t>
    </rPh>
    <rPh sb="6" eb="7">
      <t>ヒ</t>
    </rPh>
    <rPh sb="8" eb="10">
      <t>ブンゲイ</t>
    </rPh>
    <rPh sb="10" eb="11">
      <t>ヒ</t>
    </rPh>
    <phoneticPr fontId="50"/>
  </si>
  <si>
    <t>課税対象外経費計</t>
    <rPh sb="0" eb="2">
      <t>カゼイ</t>
    </rPh>
    <rPh sb="2" eb="4">
      <t>タイショウ</t>
    </rPh>
    <rPh sb="4" eb="5">
      <t>ガイ</t>
    </rPh>
    <rPh sb="5" eb="7">
      <t>ケイヒ</t>
    </rPh>
    <rPh sb="7" eb="8">
      <t>ケイ</t>
    </rPh>
    <phoneticPr fontId="7"/>
  </si>
  <si>
    <t>施設名</t>
    <rPh sb="0" eb="2">
      <t>シセツ</t>
    </rPh>
    <rPh sb="2" eb="3">
      <t>メイ</t>
    </rPh>
    <phoneticPr fontId="7"/>
  </si>
  <si>
    <t>舞台費・運搬費・会場費　　</t>
    <phoneticPr fontId="7"/>
  </si>
  <si>
    <t>旅費・謝金・宣伝費・印刷費・諸経費　</t>
    <phoneticPr fontId="7"/>
  </si>
  <si>
    <r>
      <t>要望額</t>
    </r>
    <r>
      <rPr>
        <sz val="6"/>
        <rFont val="ＭＳ Ｐゴシック"/>
        <family val="3"/>
        <charset val="128"/>
      </rPr>
      <t>（※）</t>
    </r>
    <rPh sb="0" eb="2">
      <t>ヨウボウ</t>
    </rPh>
    <rPh sb="2" eb="3">
      <t>ガク</t>
    </rPh>
    <phoneticPr fontId="7"/>
  </si>
  <si>
    <t>謝金・印刷費</t>
    <phoneticPr fontId="7"/>
  </si>
  <si>
    <t>舞台費</t>
    <phoneticPr fontId="7"/>
  </si>
  <si>
    <t>入場者数</t>
    <rPh sb="0" eb="2">
      <t>ニュウジョウ</t>
    </rPh>
    <rPh sb="2" eb="3">
      <t>シャ</t>
    </rPh>
    <rPh sb="3" eb="4">
      <t>スウ</t>
    </rPh>
    <phoneticPr fontId="7"/>
  </si>
  <si>
    <t>入場者率（％）</t>
    <rPh sb="0" eb="2">
      <t>ニュウジョウ</t>
    </rPh>
    <rPh sb="2" eb="3">
      <t>シャ</t>
    </rPh>
    <rPh sb="3" eb="4">
      <t>リツ</t>
    </rPh>
    <phoneticPr fontId="7"/>
  </si>
  <si>
    <t>収益率（％）</t>
    <rPh sb="0" eb="2">
      <t>シュウエキ</t>
    </rPh>
    <rPh sb="2" eb="3">
      <t>リツ</t>
    </rPh>
    <phoneticPr fontId="7"/>
  </si>
  <si>
    <t>文芸費</t>
    <rPh sb="0" eb="2">
      <t>ブンゲイ</t>
    </rPh>
    <rPh sb="2" eb="3">
      <t>ヒ</t>
    </rPh>
    <phoneticPr fontId="50"/>
  </si>
  <si>
    <t>消費税等仕入控除税額の取扱い</t>
    <phoneticPr fontId="7"/>
  </si>
  <si>
    <t>選択してください</t>
    <rPh sb="0" eb="2">
      <t>センタク</t>
    </rPh>
    <phoneticPr fontId="7"/>
  </si>
  <si>
    <t>課税事業者</t>
    <rPh sb="0" eb="2">
      <t>カゼイ</t>
    </rPh>
    <rPh sb="2" eb="5">
      <t>ジギョウシャ</t>
    </rPh>
    <phoneticPr fontId="7"/>
  </si>
  <si>
    <t>免税事業者または簡易課税事業者</t>
    <rPh sb="0" eb="2">
      <t>メンゼイ</t>
    </rPh>
    <rPh sb="2" eb="5">
      <t>ジギョウシャ</t>
    </rPh>
    <rPh sb="8" eb="10">
      <t>カンイ</t>
    </rPh>
    <rPh sb="10" eb="12">
      <t>カゼイ</t>
    </rPh>
    <rPh sb="12" eb="15">
      <t>ジギョウシャ</t>
    </rPh>
    <phoneticPr fontId="7"/>
  </si>
  <si>
    <t>目標値</t>
    <rPh sb="0" eb="3">
      <t>モクヒョウチ</t>
    </rPh>
    <phoneticPr fontId="7"/>
  </si>
  <si>
    <t>千円</t>
    <rPh sb="0" eb="2">
      <t>センエン</t>
    </rPh>
    <phoneticPr fontId="7"/>
  </si>
  <si>
    <t>［運搬費］</t>
    <rPh sb="1" eb="3">
      <t>ウンパン</t>
    </rPh>
    <rPh sb="3" eb="4">
      <t>ヒ</t>
    </rPh>
    <phoneticPr fontId="50"/>
  </si>
  <si>
    <t>（単位：円）</t>
    <rPh sb="1" eb="3">
      <t>タンイ</t>
    </rPh>
    <rPh sb="4" eb="5">
      <t>エン</t>
    </rPh>
    <phoneticPr fontId="7"/>
  </si>
  <si>
    <t>運搬費</t>
    <rPh sb="0" eb="2">
      <t>ウンパン</t>
    </rPh>
    <rPh sb="2" eb="3">
      <t>ヒ</t>
    </rPh>
    <phoneticPr fontId="7"/>
  </si>
  <si>
    <t>◆各シートと連動しています。入力作業の省力、誤入力防止にご利用ください。◆</t>
    <phoneticPr fontId="7"/>
  </si>
  <si>
    <t>住所（郵便番号）</t>
    <rPh sb="0" eb="2">
      <t>ジュウショ</t>
    </rPh>
    <rPh sb="3" eb="5">
      <t>ユウビン</t>
    </rPh>
    <rPh sb="5" eb="7">
      <t>バンゴウ</t>
    </rPh>
    <phoneticPr fontId="7"/>
  </si>
  <si>
    <t>団体名(主催者）</t>
    <rPh sb="4" eb="7">
      <t>シュサイシャ</t>
    </rPh>
    <phoneticPr fontId="7"/>
  </si>
  <si>
    <t>代表者職</t>
    <rPh sb="0" eb="3">
      <t>ダイヒョウシャ</t>
    </rPh>
    <rPh sb="3" eb="4">
      <t>ショク</t>
    </rPh>
    <phoneticPr fontId="7"/>
  </si>
  <si>
    <t>代表者氏名</t>
    <rPh sb="0" eb="3">
      <t>ダイヒョウシャ</t>
    </rPh>
    <rPh sb="3" eb="5">
      <t>シメイ</t>
    </rPh>
    <phoneticPr fontId="7"/>
  </si>
  <si>
    <t>消費税等仕入控除税額の取扱い</t>
  </si>
  <si>
    <t>※選択してください。</t>
  </si>
  <si>
    <t>住所（郵便番号）</t>
    <rPh sb="0" eb="2">
      <t>ジュウショ</t>
    </rPh>
    <rPh sb="3" eb="7">
      <t>ユウビンバンゴウ</t>
    </rPh>
    <phoneticPr fontId="7"/>
  </si>
  <si>
    <t>単位：千円</t>
    <rPh sb="0" eb="2">
      <t>タンイ</t>
    </rPh>
    <rPh sb="3" eb="5">
      <t>センエン</t>
    </rPh>
    <phoneticPr fontId="7"/>
  </si>
  <si>
    <t>単位：千円</t>
    <phoneticPr fontId="7"/>
  </si>
  <si>
    <t>(単位：円)</t>
    <phoneticPr fontId="7"/>
  </si>
  <si>
    <t>※データ入力用のシートですので、PDFの提出は不要です。</t>
    <rPh sb="4" eb="7">
      <t>ニュウリョクヨウ</t>
    </rPh>
    <rPh sb="20" eb="22">
      <t>テイシュツ</t>
    </rPh>
    <rPh sb="23" eb="25">
      <t>フヨウ</t>
    </rPh>
    <phoneticPr fontId="7"/>
  </si>
  <si>
    <t>千円</t>
    <rPh sb="0" eb="1">
      <t>セン</t>
    </rPh>
    <rPh sb="1" eb="2">
      <t>エン</t>
    </rPh>
    <phoneticPr fontId="7"/>
  </si>
  <si>
    <t>（バリアフリー・多言語対応について）</t>
    <phoneticPr fontId="7"/>
  </si>
  <si>
    <t>日</t>
    <rPh sb="0" eb="1">
      <t>ニチ</t>
    </rPh>
    <phoneticPr fontId="7"/>
  </si>
  <si>
    <t>月</t>
    <rPh sb="0" eb="1">
      <t>ガツ</t>
    </rPh>
    <phoneticPr fontId="7"/>
  </si>
  <si>
    <t>〇課税対象に該当するか否かは、最寄りの税務署等にて御確認ください。</t>
    <rPh sb="1" eb="3">
      <t>カゼイ</t>
    </rPh>
    <rPh sb="3" eb="5">
      <t>タイショウ</t>
    </rPh>
    <rPh sb="6" eb="8">
      <t>ガイトウ</t>
    </rPh>
    <rPh sb="11" eb="12">
      <t>イナ</t>
    </rPh>
    <rPh sb="15" eb="17">
      <t>モヨ</t>
    </rPh>
    <rPh sb="19" eb="22">
      <t>ゼイムショ</t>
    </rPh>
    <rPh sb="22" eb="23">
      <t>トウ</t>
    </rPh>
    <rPh sb="25" eb="26">
      <t>ゴ</t>
    </rPh>
    <rPh sb="26" eb="28">
      <t>カクニン</t>
    </rPh>
    <phoneticPr fontId="7"/>
  </si>
  <si>
    <t>（趣旨・目的、ニーズ等）</t>
    <rPh sb="10" eb="11">
      <t>など</t>
    </rPh>
    <phoneticPr fontId="7" type="Hiragana" alignment="distributed"/>
  </si>
  <si>
    <r>
      <t>※　指標については、</t>
    </r>
    <r>
      <rPr>
        <b/>
        <sz val="9"/>
        <rFont val="ＭＳ Ｐゴシック"/>
        <family val="3"/>
        <charset val="128"/>
      </rPr>
      <t>根拠となるデータや資料、調査などの実績とともに明示し、効果測定が可能なものを過不足なく設定してください。</t>
    </r>
    <rPh sb="2" eb="4">
      <t>しひょう</t>
    </rPh>
    <rPh sb="10" eb="12">
      <t>こんきょ</t>
    </rPh>
    <rPh sb="19" eb="21">
      <t>しりょう</t>
    </rPh>
    <rPh sb="22" eb="24">
      <t>ちょうさ</t>
    </rPh>
    <rPh sb="27" eb="29">
      <t>じっせき</t>
    </rPh>
    <rPh sb="33" eb="35">
      <t>めいじ</t>
    </rPh>
    <rPh sb="37" eb="39">
      <t>こうか</t>
    </rPh>
    <rPh sb="39" eb="41">
      <t>そくてい</t>
    </rPh>
    <rPh sb="42" eb="44">
      <t>かのう</t>
    </rPh>
    <rPh sb="48" eb="51">
      <t>かぶそく</t>
    </rPh>
    <rPh sb="53" eb="55">
      <t>せってい</t>
    </rPh>
    <phoneticPr fontId="7" type="Hiragana" alignment="distributed"/>
  </si>
  <si>
    <r>
      <t xml:space="preserve">小計(A)
</t>
    </r>
    <r>
      <rPr>
        <sz val="8"/>
        <rFont val="ＭＳ Ｐゴシック"/>
        <family val="3"/>
        <charset val="128"/>
      </rPr>
      <t>小計（a）＋小計（b）</t>
    </r>
    <rPh sb="0" eb="2">
      <t>ショウケイ</t>
    </rPh>
    <rPh sb="6" eb="8">
      <t>ショウケイ</t>
    </rPh>
    <rPh sb="12" eb="14">
      <t>ショウケイ</t>
    </rPh>
    <phoneticPr fontId="7"/>
  </si>
  <si>
    <r>
      <t xml:space="preserve">消費税等仕入控除税額計（C）
</t>
    </r>
    <r>
      <rPr>
        <sz val="8"/>
        <rFont val="ＭＳ Ｐゴシック"/>
        <family val="3"/>
        <charset val="128"/>
      </rPr>
      <t>課税事業者:｛小計（A）－課税対象外経費計｝×10 /110
課税事業者以外:0</t>
    </r>
    <rPh sb="0" eb="3">
      <t>ショウヒゼイ</t>
    </rPh>
    <rPh sb="3" eb="4">
      <t>ナド</t>
    </rPh>
    <rPh sb="4" eb="6">
      <t>シイレ</t>
    </rPh>
    <rPh sb="6" eb="8">
      <t>コウジョ</t>
    </rPh>
    <rPh sb="8" eb="10">
      <t>ゼイガク</t>
    </rPh>
    <rPh sb="10" eb="11">
      <t>ケイ</t>
    </rPh>
    <rPh sb="15" eb="17">
      <t>カゼイ</t>
    </rPh>
    <rPh sb="17" eb="20">
      <t>ジギョウシャ</t>
    </rPh>
    <rPh sb="22" eb="24">
      <t>ショウケイ</t>
    </rPh>
    <rPh sb="28" eb="30">
      <t>カゼイ</t>
    </rPh>
    <rPh sb="30" eb="32">
      <t>タイショウ</t>
    </rPh>
    <rPh sb="32" eb="33">
      <t>ガイ</t>
    </rPh>
    <rPh sb="33" eb="35">
      <t>ケイヒ</t>
    </rPh>
    <rPh sb="35" eb="36">
      <t>ケイ</t>
    </rPh>
    <rPh sb="46" eb="48">
      <t>カゼイ</t>
    </rPh>
    <rPh sb="48" eb="51">
      <t>ジギョウシャ</t>
    </rPh>
    <rPh sb="51" eb="53">
      <t>イガイ</t>
    </rPh>
    <phoneticPr fontId="7"/>
  </si>
  <si>
    <r>
      <t xml:space="preserve">助成対象経費計（D)  
</t>
    </r>
    <r>
      <rPr>
        <sz val="8"/>
        <rFont val="ＭＳ Ｐゴシック"/>
        <family val="3"/>
        <charset val="128"/>
      </rPr>
      <t>小計（A）ー消費税等仕入控除税額計（C)</t>
    </r>
    <rPh sb="0" eb="2">
      <t>ジョセイ</t>
    </rPh>
    <rPh sb="2" eb="4">
      <t>タイショウ</t>
    </rPh>
    <rPh sb="4" eb="6">
      <t>ケイヒ</t>
    </rPh>
    <rPh sb="6" eb="7">
      <t>ケイ</t>
    </rPh>
    <phoneticPr fontId="7"/>
  </si>
  <si>
    <t xml:space="preserve">○　課税対象に該当するか否かは、最寄りの税務署等にて御確認ください。
</t>
    <phoneticPr fontId="7"/>
  </si>
  <si>
    <t>後援者名・
協賛者名
等とその役割</t>
    <rPh sb="0" eb="2">
      <t>コウエン</t>
    </rPh>
    <rPh sb="2" eb="3">
      <t>シャ</t>
    </rPh>
    <rPh sb="3" eb="4">
      <t>ナ</t>
    </rPh>
    <rPh sb="6" eb="9">
      <t>キョウサンシャ</t>
    </rPh>
    <rPh sb="9" eb="10">
      <t>ナ</t>
    </rPh>
    <rPh sb="11" eb="12">
      <t>トウ</t>
    </rPh>
    <rPh sb="15" eb="17">
      <t>ヤクワリ</t>
    </rPh>
    <phoneticPr fontId="7"/>
  </si>
  <si>
    <t>郵便物の送付先（選択してください）</t>
    <rPh sb="0" eb="2">
      <t>ユウビン</t>
    </rPh>
    <rPh sb="2" eb="3">
      <t>ブツ</t>
    </rPh>
    <rPh sb="4" eb="7">
      <t>ソウフサキ</t>
    </rPh>
    <rPh sb="8" eb="10">
      <t>センタク</t>
    </rPh>
    <phoneticPr fontId="7"/>
  </si>
  <si>
    <t>その他の場合の住所（郵便番号）</t>
    <rPh sb="2" eb="3">
      <t>タ</t>
    </rPh>
    <rPh sb="4" eb="6">
      <t>バアイ</t>
    </rPh>
    <rPh sb="7" eb="9">
      <t>ジュウショ</t>
    </rPh>
    <rPh sb="10" eb="12">
      <t>ユウビン</t>
    </rPh>
    <rPh sb="12" eb="14">
      <t>バンゴウ</t>
    </rPh>
    <phoneticPr fontId="7"/>
  </si>
  <si>
    <t>その他の場合の住所（所在地）</t>
    <rPh sb="2" eb="3">
      <t>タ</t>
    </rPh>
    <rPh sb="4" eb="6">
      <t>バアイ</t>
    </rPh>
    <rPh sb="7" eb="9">
      <t>ジュウショ</t>
    </rPh>
    <rPh sb="10" eb="13">
      <t>ショザイチ</t>
    </rPh>
    <phoneticPr fontId="7"/>
  </si>
  <si>
    <r>
      <t xml:space="preserve">助成対象経費計（D）
</t>
    </r>
    <r>
      <rPr>
        <sz val="8"/>
        <rFont val="ＭＳ Ｐゴシック"/>
        <family val="3"/>
        <charset val="128"/>
      </rPr>
      <t>小計（A）－消費税等仕入控除税額計（C)</t>
    </r>
    <phoneticPr fontId="7"/>
  </si>
  <si>
    <r>
      <t xml:space="preserve">助成対象外経費計（B）
</t>
    </r>
    <r>
      <rPr>
        <sz val="8"/>
        <rFont val="ＭＳ Ｐゴシック"/>
        <family val="3"/>
        <charset val="128"/>
      </rPr>
      <t>助成対象経費以外の経費</t>
    </r>
    <phoneticPr fontId="7"/>
  </si>
  <si>
    <r>
      <t xml:space="preserve">消費税等仕入控除税額計（C）
</t>
    </r>
    <r>
      <rPr>
        <sz val="8"/>
        <rFont val="ＭＳ Ｐゴシック"/>
        <family val="3"/>
        <charset val="128"/>
      </rPr>
      <t>課税事業者は｛小計（A）－課税対象外経費計｝×10 /110
課税事業者以外は0</t>
    </r>
    <phoneticPr fontId="7"/>
  </si>
  <si>
    <t>目標値の
設定基礎数</t>
    <rPh sb="0" eb="3">
      <t>モクヒョウチ</t>
    </rPh>
    <rPh sb="5" eb="7">
      <t>セッテイ</t>
    </rPh>
    <rPh sb="7" eb="9">
      <t>キソ</t>
    </rPh>
    <rPh sb="9" eb="10">
      <t>スウ</t>
    </rPh>
    <phoneticPr fontId="7"/>
  </si>
  <si>
    <t>会場名</t>
    <rPh sb="0" eb="2">
      <t>カイジョウ</t>
    </rPh>
    <rPh sb="2" eb="3">
      <t>メイ</t>
    </rPh>
    <phoneticPr fontId="7"/>
  </si>
  <si>
    <t>会場状況・
施設形式等</t>
    <phoneticPr fontId="7"/>
  </si>
  <si>
    <t>会場の定員数</t>
    <rPh sb="0" eb="2">
      <t>カイジョウ</t>
    </rPh>
    <rPh sb="3" eb="5">
      <t>テイイン</t>
    </rPh>
    <rPh sb="5" eb="6">
      <t>スウ</t>
    </rPh>
    <phoneticPr fontId="7"/>
  </si>
  <si>
    <t>設定席数</t>
    <rPh sb="0" eb="2">
      <t>セッテイ</t>
    </rPh>
    <rPh sb="2" eb="4">
      <t>セキスウ</t>
    </rPh>
    <phoneticPr fontId="7"/>
  </si>
  <si>
    <t>公演回数</t>
    <rPh sb="0" eb="2">
      <t>コウエン</t>
    </rPh>
    <rPh sb="2" eb="4">
      <t>カイスウ</t>
    </rPh>
    <phoneticPr fontId="50"/>
  </si>
  <si>
    <t>補足事項</t>
    <rPh sb="0" eb="2">
      <t>ホソク</t>
    </rPh>
    <rPh sb="2" eb="4">
      <t>ジコウ</t>
    </rPh>
    <phoneticPr fontId="7"/>
  </si>
  <si>
    <t>会場数に応じて不要な行は非表示にしてください</t>
    <rPh sb="0" eb="2">
      <t>カイジョウ</t>
    </rPh>
    <rPh sb="2" eb="3">
      <t>スウ</t>
    </rPh>
    <rPh sb="4" eb="5">
      <t>オウ</t>
    </rPh>
    <rPh sb="7" eb="9">
      <t>フヨウ</t>
    </rPh>
    <rPh sb="10" eb="11">
      <t>ギョウ</t>
    </rPh>
    <rPh sb="12" eb="15">
      <t>ヒヒョウジ</t>
    </rPh>
    <phoneticPr fontId="7"/>
  </si>
  <si>
    <t>【創作種別】</t>
    <rPh sb="1" eb="3">
      <t>ソウサク</t>
    </rPh>
    <rPh sb="3" eb="5">
      <t>シュベツ</t>
    </rPh>
    <phoneticPr fontId="7"/>
  </si>
  <si>
    <t>「創作初演」「新演出」「新振付」「翻訳初演」「その他」のいずれかを選択してください。</t>
  </si>
  <si>
    <t>（その他を選択した場合は記入してください。）</t>
    <rPh sb="3" eb="4">
      <t>タ</t>
    </rPh>
    <rPh sb="5" eb="7">
      <t>センタク</t>
    </rPh>
    <rPh sb="9" eb="11">
      <t>バアイ</t>
    </rPh>
    <rPh sb="12" eb="14">
      <t>キニュウ</t>
    </rPh>
    <phoneticPr fontId="7"/>
  </si>
  <si>
    <t>住所（所在地／都道府県名）</t>
    <rPh sb="0" eb="2">
      <t>ジュウショ</t>
    </rPh>
    <rPh sb="3" eb="7">
      <t>ショザイチ・</t>
    </rPh>
    <rPh sb="7" eb="11">
      <t>トドウフケン</t>
    </rPh>
    <rPh sb="10" eb="12">
      <t>ケンメイ</t>
    </rPh>
    <phoneticPr fontId="7"/>
  </si>
  <si>
    <t>住所(所在地／市町村以下）</t>
    <rPh sb="0" eb="2">
      <t>ジュウショ</t>
    </rPh>
    <rPh sb="3" eb="6">
      <t>ショザイチ</t>
    </rPh>
    <rPh sb="7" eb="10">
      <t>シチョウソン</t>
    </rPh>
    <rPh sb="10" eb="12">
      <t>イカ</t>
    </rPh>
    <phoneticPr fontId="7"/>
  </si>
  <si>
    <t>住所（所在地／市町村以下）</t>
    <rPh sb="0" eb="2">
      <t>ジュウショ</t>
    </rPh>
    <rPh sb="3" eb="6">
      <t>ショザイチ</t>
    </rPh>
    <rPh sb="7" eb="12">
      <t>シチョウソンイカ</t>
    </rPh>
    <phoneticPr fontId="7"/>
  </si>
  <si>
    <t>令和２年度</t>
    <rPh sb="0" eb="2">
      <t>レイワ</t>
    </rPh>
    <rPh sb="3" eb="5">
      <t>ネンド</t>
    </rPh>
    <phoneticPr fontId="7"/>
  </si>
  <si>
    <t>【令和２年度】</t>
    <rPh sb="1" eb="3">
      <t>レイワ</t>
    </rPh>
    <rPh sb="4" eb="6">
      <t>ネンド</t>
    </rPh>
    <phoneticPr fontId="7"/>
  </si>
  <si>
    <t>◆事業参加による成果</t>
    <rPh sb="1" eb="3">
      <t>ジギョウ</t>
    </rPh>
    <rPh sb="3" eb="5">
      <t>サンカ</t>
    </rPh>
    <rPh sb="8" eb="10">
      <t>セイカ</t>
    </rPh>
    <phoneticPr fontId="7"/>
  </si>
  <si>
    <t>芸術活動歴,
受賞歴等</t>
    <rPh sb="0" eb="2">
      <t>ゲイジュツ</t>
    </rPh>
    <rPh sb="2" eb="5">
      <t>カツドウレキ</t>
    </rPh>
    <rPh sb="7" eb="10">
      <t>ジュショウレキ</t>
    </rPh>
    <rPh sb="10" eb="11">
      <t>トウ</t>
    </rPh>
    <phoneticPr fontId="7"/>
  </si>
  <si>
    <t>令和５年度文化芸術振興費補助金による
助　 成 　金 　交 　付 　要 　望 　書
（劇場・音楽堂等機能強化推進事業）</t>
    <rPh sb="0" eb="2">
      <t>レイワ</t>
    </rPh>
    <phoneticPr fontId="7"/>
  </si>
  <si>
    <t>令和 ４ 年</t>
    <rPh sb="0" eb="2">
      <t>レイワ</t>
    </rPh>
    <rPh sb="5" eb="6">
      <t>ネン</t>
    </rPh>
    <phoneticPr fontId="7"/>
  </si>
  <si>
    <t>【令和３年度】</t>
    <rPh sb="1" eb="3">
      <t>レイワ</t>
    </rPh>
    <rPh sb="4" eb="6">
      <t>ネンド</t>
    </rPh>
    <phoneticPr fontId="7"/>
  </si>
  <si>
    <t>令和３年度</t>
    <rPh sb="0" eb="2">
      <t>レイワ</t>
    </rPh>
    <rPh sb="3" eb="5">
      <t>ネンド</t>
    </rPh>
    <phoneticPr fontId="7"/>
  </si>
  <si>
    <t>様式第１号（第３条関係）</t>
    <rPh sb="0" eb="2">
      <t>ヨウシキ</t>
    </rPh>
    <rPh sb="2" eb="3">
      <t>ダイ</t>
    </rPh>
    <rPh sb="4" eb="5">
      <t>ゴウ</t>
    </rPh>
    <rPh sb="6" eb="7">
      <t>ダイ</t>
    </rPh>
    <rPh sb="8" eb="9">
      <t>ジョウ</t>
    </rPh>
    <rPh sb="9" eb="11">
      <t>カンケイ</t>
    </rPh>
    <phoneticPr fontId="7"/>
  </si>
  <si>
    <t>活動（公演）名</t>
    <rPh sb="0" eb="2">
      <t>カツドウ</t>
    </rPh>
    <rPh sb="3" eb="5">
      <t>コウエン</t>
    </rPh>
    <rPh sb="6" eb="7">
      <t>メイ</t>
    </rPh>
    <phoneticPr fontId="7"/>
  </si>
  <si>
    <t>←様式1-1を入力すると自動的に入力されます。</t>
    <rPh sb="1" eb="3">
      <t>ヨウシキ</t>
    </rPh>
    <rPh sb="7" eb="9">
      <t>ニュウリョク</t>
    </rPh>
    <rPh sb="12" eb="15">
      <t>ジドウテキ</t>
    </rPh>
    <rPh sb="16" eb="18">
      <t>ニュウリョク</t>
    </rPh>
    <phoneticPr fontId="7"/>
  </si>
  <si>
    <t>活動（公演）名</t>
    <rPh sb="0" eb="2">
      <t>かつどう</t>
    </rPh>
    <rPh sb="3" eb="5">
      <t>こうえん</t>
    </rPh>
    <phoneticPr fontId="7" type="Hiragana" alignment="distributed"/>
  </si>
  <si>
    <t>趣旨目的、
共同制作の
意図</t>
    <rPh sb="0" eb="2">
      <t>シュシ</t>
    </rPh>
    <rPh sb="2" eb="4">
      <t>モクテキ</t>
    </rPh>
    <rPh sb="6" eb="8">
      <t>キョウドウ</t>
    </rPh>
    <rPh sb="8" eb="10">
      <t>セイサク</t>
    </rPh>
    <rPh sb="12" eb="14">
      <t>イト</t>
    </rPh>
    <phoneticPr fontId="7"/>
  </si>
  <si>
    <r>
      <rPr>
        <b/>
        <sz val="12"/>
        <rFont val="ＭＳ Ｐゴシック"/>
        <family val="3"/>
        <charset val="128"/>
      </rPr>
      <t>【収支予算積算内訳】</t>
    </r>
    <r>
      <rPr>
        <sz val="10"/>
        <color indexed="8"/>
        <rFont val="ＭＳ Ｐゴシック"/>
        <family val="3"/>
        <charset val="128"/>
      </rPr>
      <t>※A４サイズ１枚以内に収めてください。</t>
    </r>
    <r>
      <rPr>
        <u/>
        <sz val="10"/>
        <color indexed="8"/>
        <rFont val="ＭＳ Ｐゴシック"/>
        <family val="3"/>
        <charset val="128"/>
      </rPr>
      <t>内訳はできるだけ詳細・明確に記入してください。</t>
    </r>
    <rPh sb="1" eb="3">
      <t>シュウシ</t>
    </rPh>
    <rPh sb="3" eb="5">
      <t>ヨサン</t>
    </rPh>
    <rPh sb="5" eb="7">
      <t>セキサン</t>
    </rPh>
    <rPh sb="7" eb="9">
      <t>ウチワケ</t>
    </rPh>
    <rPh sb="29" eb="31">
      <t>ウチワケ</t>
    </rPh>
    <rPh sb="37" eb="39">
      <t>ショウサイ</t>
    </rPh>
    <rPh sb="40" eb="42">
      <t>メイカク</t>
    </rPh>
    <rPh sb="43" eb="45">
      <t>キニュウ</t>
    </rPh>
    <phoneticPr fontId="7"/>
  </si>
  <si>
    <r>
      <rPr>
        <b/>
        <sz val="10"/>
        <rFont val="ＭＳ Ｐゴシック"/>
        <family val="3"/>
        <charset val="128"/>
      </rPr>
      <t xml:space="preserve">【収支予算積算内訳　バリアフリー・多言語対応】 </t>
    </r>
    <r>
      <rPr>
        <sz val="10"/>
        <rFont val="ＭＳ Ｐゴシック"/>
        <family val="3"/>
        <charset val="128"/>
      </rPr>
      <t>※A４サイズ１枚以内に収めてください。</t>
    </r>
    <rPh sb="1" eb="3">
      <t>シュウシ</t>
    </rPh>
    <rPh sb="3" eb="5">
      <t>ヨサン</t>
    </rPh>
    <rPh sb="5" eb="7">
      <t>セキサン</t>
    </rPh>
    <rPh sb="7" eb="9">
      <t>ウチワケ</t>
    </rPh>
    <rPh sb="17" eb="20">
      <t>タゲンゴ</t>
    </rPh>
    <rPh sb="20" eb="22">
      <t>タイオウ</t>
    </rPh>
    <phoneticPr fontId="7"/>
  </si>
  <si>
    <t>小計（a）</t>
    <rPh sb="0" eb="2">
      <t>ショウケイ</t>
    </rPh>
    <phoneticPr fontId="50"/>
  </si>
  <si>
    <t>小計（ｂ）</t>
    <rPh sb="0" eb="2">
      <t>ショウケイ</t>
    </rPh>
    <phoneticPr fontId="50"/>
  </si>
  <si>
    <t>（令和４年11月１日現在）</t>
    <rPh sb="1" eb="3">
      <t>レイワ</t>
    </rPh>
    <rPh sb="4" eb="5">
      <t>ネン</t>
    </rPh>
    <rPh sb="7" eb="8">
      <t>ツキ</t>
    </rPh>
    <rPh sb="9" eb="10">
      <t>ニチ</t>
    </rPh>
    <rPh sb="10" eb="12">
      <t>ゲンザイ</t>
    </rPh>
    <phoneticPr fontId="7"/>
  </si>
  <si>
    <t>（令和４年11月１日現在 ）</t>
    <rPh sb="1" eb="3">
      <t>レイワ</t>
    </rPh>
    <rPh sb="10" eb="12">
      <t>ゲンザイ</t>
    </rPh>
    <phoneticPr fontId="7"/>
  </si>
  <si>
    <t>11</t>
    <phoneticPr fontId="7"/>
  </si>
  <si>
    <t>活動（公演）内容</t>
    <rPh sb="0" eb="1">
      <t>カツ</t>
    </rPh>
    <rPh sb="1" eb="2">
      <t>ドウ</t>
    </rPh>
    <rPh sb="3" eb="5">
      <t>コウエン</t>
    </rPh>
    <rPh sb="6" eb="7">
      <t>ナイ</t>
    </rPh>
    <rPh sb="7" eb="8">
      <t>カタチ</t>
    </rPh>
    <phoneticPr fontId="7"/>
  </si>
  <si>
    <t>活動（公演）概要</t>
    <rPh sb="0" eb="2">
      <t>カツドウ</t>
    </rPh>
    <rPh sb="3" eb="5">
      <t>コウエン</t>
    </rPh>
    <rPh sb="6" eb="8">
      <t>ガイヨウ</t>
    </rPh>
    <phoneticPr fontId="7"/>
  </si>
  <si>
    <t>活動（公演）の概要</t>
    <rPh sb="0" eb="2">
      <t>カツドウ</t>
    </rPh>
    <rPh sb="3" eb="5">
      <t>コウエン</t>
    </rPh>
    <rPh sb="7" eb="9">
      <t>ガイヨウ</t>
    </rPh>
    <phoneticPr fontId="7"/>
  </si>
  <si>
    <t>活動（公演）の特徴、利用者拡大のための工夫点又は戦略等</t>
    <rPh sb="0" eb="2">
      <t>カツドウ</t>
    </rPh>
    <rPh sb="3" eb="5">
      <t>コウエン</t>
    </rPh>
    <rPh sb="7" eb="9">
      <t>トクチョウ</t>
    </rPh>
    <rPh sb="10" eb="13">
      <t>リヨウシャ</t>
    </rPh>
    <rPh sb="13" eb="15">
      <t>カクダイ</t>
    </rPh>
    <rPh sb="19" eb="21">
      <t>クフウ</t>
    </rPh>
    <rPh sb="21" eb="22">
      <t>テン</t>
    </rPh>
    <rPh sb="22" eb="23">
      <t>マタ</t>
    </rPh>
    <rPh sb="24" eb="26">
      <t>センリャク</t>
    </rPh>
    <rPh sb="26" eb="27">
      <t>トウ</t>
    </rPh>
    <phoneticPr fontId="7"/>
  </si>
  <si>
    <t>※【課税事業者の場合】助成対象経費計（D）の1/2、もしくは収入の自己負担金のいずれか低い方の額
※【課税事業者以外の場合】支出小計（A)の1/2、もしくは収入の自己負担金のいずれか低い方の額</t>
    <rPh sb="51" eb="58">
      <t>カゼイジギョウシャイガイ</t>
    </rPh>
    <phoneticPr fontId="7"/>
  </si>
  <si>
    <t>（氏　名）</t>
    <rPh sb="1" eb="2">
      <t>シ</t>
    </rPh>
    <rPh sb="3" eb="4">
      <t>ナ</t>
    </rPh>
    <phoneticPr fontId="7"/>
  </si>
  <si>
    <t>（役　職）</t>
    <rPh sb="1" eb="2">
      <t>ヤク</t>
    </rPh>
    <rPh sb="3" eb="4">
      <t>ショク</t>
    </rPh>
    <phoneticPr fontId="7"/>
  </si>
  <si>
    <t>申請施設名(劇場・音楽堂等名)</t>
    <rPh sb="0" eb="2">
      <t>シンセイ</t>
    </rPh>
    <rPh sb="2" eb="4">
      <t>シセツ</t>
    </rPh>
    <rPh sb="4" eb="5">
      <t>メイ</t>
    </rPh>
    <rPh sb="6" eb="8">
      <t>ゲキジョウ</t>
    </rPh>
    <rPh sb="9" eb="13">
      <t>オンガクドウトウ</t>
    </rPh>
    <rPh sb="13" eb="14">
      <t>メイ</t>
    </rPh>
    <phoneticPr fontId="7"/>
  </si>
  <si>
    <t>平成31（令和元）年度</t>
    <rPh sb="0" eb="2">
      <t>ヘイセイ</t>
    </rPh>
    <rPh sb="5" eb="7">
      <t>レイワ</t>
    </rPh>
    <rPh sb="7" eb="8">
      <t>モト</t>
    </rPh>
    <rPh sb="9" eb="11">
      <t>ネンド</t>
    </rPh>
    <phoneticPr fontId="7"/>
  </si>
  <si>
    <t>総収入のうち、各種補助金・助成金等受領実績（文化庁及び日本芸術文化振興会の支援・助成を含む）</t>
    <rPh sb="0" eb="3">
      <t>ソウシュウニュウ</t>
    </rPh>
    <rPh sb="7" eb="9">
      <t>カクシュ</t>
    </rPh>
    <rPh sb="9" eb="12">
      <t>ホジョキン</t>
    </rPh>
    <rPh sb="13" eb="16">
      <t>ジョセイキン</t>
    </rPh>
    <rPh sb="16" eb="17">
      <t>トウ</t>
    </rPh>
    <rPh sb="17" eb="19">
      <t>ジュリョウ</t>
    </rPh>
    <rPh sb="19" eb="21">
      <t>ジッセキ</t>
    </rPh>
    <rPh sb="22" eb="25">
      <t>ブンカチョウ</t>
    </rPh>
    <rPh sb="25" eb="26">
      <t>オヨ</t>
    </rPh>
    <rPh sb="27" eb="29">
      <t>ニホン</t>
    </rPh>
    <rPh sb="29" eb="31">
      <t>ゲイジュツ</t>
    </rPh>
    <rPh sb="31" eb="33">
      <t>ブンカ</t>
    </rPh>
    <rPh sb="33" eb="36">
      <t>シンコウカイ</t>
    </rPh>
    <rPh sb="37" eb="39">
      <t>シエン</t>
    </rPh>
    <rPh sb="40" eb="42">
      <t>ジョセイ</t>
    </rPh>
    <rPh sb="43" eb="44">
      <t>フク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</si>
</sst>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
    <numFmt numFmtId="179" formatCode="#,##0_);\(#,##0\)"/>
    <numFmt numFmtId="180" formatCode="#,##0;&quot;△ &quot;#,##0"/>
    <numFmt numFmtId="181" formatCode="0_);[Red]\(0\)"/>
  </numFmts>
  <fonts count="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8"/>
      <color theme="1"/>
      <name val="HG丸ｺﾞｼｯｸM-PRO"/>
      <family val="3"/>
      <charset val="128"/>
    </font>
    <font>
      <sz val="9"/>
      <color theme="1"/>
      <name val="HG丸ｺﾞｼｯｸM-PRO"/>
      <family val="3"/>
      <charset val="128"/>
    </font>
    <font>
      <sz val="10.5"/>
      <color theme="1"/>
      <name val="HG丸ｺﾞｼｯｸM-PRO"/>
      <family val="3"/>
      <charset val="128"/>
    </font>
    <font>
      <b/>
      <sz val="10.5"/>
      <color theme="1"/>
      <name val="HG丸ｺﾞｼｯｸM-PRO"/>
      <family val="3"/>
      <charset val="128"/>
    </font>
    <font>
      <sz val="10.5"/>
      <name val="HG丸ｺﾞｼｯｸM-PRO"/>
      <family val="3"/>
      <charset val="128"/>
    </font>
    <font>
      <sz val="10"/>
      <name val="HG丸ｺﾞｼｯｸM-PRO"/>
      <family val="3"/>
      <charset val="128"/>
    </font>
    <font>
      <sz val="8"/>
      <name val="HG丸ｺﾞｼｯｸM-PRO"/>
      <family val="3"/>
      <charset val="128"/>
    </font>
    <font>
      <b/>
      <sz val="10.5"/>
      <name val="HG丸ｺﾞｼｯｸM-PRO"/>
      <family val="3"/>
      <charset val="128"/>
    </font>
    <font>
      <sz val="11"/>
      <name val="ＭＳ 明朝"/>
      <family val="1"/>
      <charset val="128"/>
    </font>
    <font>
      <sz val="10"/>
      <name val="ＭＳ Ｐゴシック"/>
      <family val="3"/>
      <charset val="128"/>
    </font>
    <font>
      <sz val="11"/>
      <color theme="1"/>
      <name val="ＭＳ Ｐゴシック"/>
      <family val="3"/>
      <charset val="128"/>
    </font>
    <font>
      <sz val="11"/>
      <color indexed="10"/>
      <name val="ＭＳ Ｐゴシック"/>
      <family val="3"/>
      <charset val="128"/>
    </font>
    <font>
      <sz val="11"/>
      <color indexed="8"/>
      <name val="ＭＳ Ｐゴシック"/>
      <family val="3"/>
      <charset val="128"/>
    </font>
    <font>
      <sz val="20"/>
      <name val="ＭＳ Ｐゴシック"/>
      <family val="3"/>
      <charset val="128"/>
      <scheme val="minor"/>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12"/>
      <color theme="0"/>
      <name val="ＭＳ Ｐゴシック"/>
      <family val="3"/>
      <charset val="128"/>
      <scheme val="minor"/>
    </font>
    <font>
      <sz val="12"/>
      <color theme="0"/>
      <name val="ＭＳ Ｐゴシック"/>
      <family val="3"/>
      <charset val="128"/>
    </font>
    <font>
      <sz val="14"/>
      <color indexed="8"/>
      <name val="HG丸ｺﾞｼｯｸM-PRO"/>
      <family val="3"/>
      <charset val="128"/>
    </font>
    <font>
      <sz val="8"/>
      <color indexed="8"/>
      <name val="HG丸ｺﾞｼｯｸM-PRO"/>
      <family val="3"/>
      <charset val="128"/>
    </font>
    <font>
      <sz val="8"/>
      <color indexed="8"/>
      <name val="ＭＳ Ｐゴシック"/>
      <family val="3"/>
      <charset val="128"/>
    </font>
    <font>
      <sz val="11"/>
      <color indexed="8"/>
      <name val="HG丸ｺﾞｼｯｸM-PRO"/>
      <family val="3"/>
      <charset val="128"/>
    </font>
    <font>
      <sz val="9"/>
      <color indexed="8"/>
      <name val="HG丸ｺﾞｼｯｸM-PRO"/>
      <family val="3"/>
      <charset val="128"/>
    </font>
    <font>
      <sz val="10.5"/>
      <color indexed="8"/>
      <name val="HG丸ｺﾞｼｯｸM-PRO"/>
      <family val="3"/>
      <charset val="128"/>
    </font>
    <font>
      <sz val="12"/>
      <color indexed="8"/>
      <name val="HG丸ｺﾞｼｯｸM-PRO"/>
      <family val="3"/>
      <charset val="128"/>
    </font>
    <font>
      <sz val="10"/>
      <color indexed="8"/>
      <name val="HG丸ｺﾞｼｯｸM-PRO"/>
      <family val="3"/>
      <charset val="128"/>
    </font>
    <font>
      <sz val="10.5"/>
      <color indexed="8"/>
      <name val="ＭＳ Ｐゴシック"/>
      <family val="3"/>
      <charset val="128"/>
    </font>
    <font>
      <sz val="10.5"/>
      <name val="MS Gothic"/>
      <family val="3"/>
      <charset val="128"/>
    </font>
    <font>
      <sz val="10"/>
      <name val="ＭＳ Ｐゴシック"/>
      <family val="3"/>
      <charset val="128"/>
      <scheme val="minor"/>
    </font>
    <font>
      <sz val="14"/>
      <name val="ＭＳ Ｐゴシック"/>
      <family val="3"/>
      <charset val="128"/>
    </font>
    <font>
      <sz val="16"/>
      <name val="ＭＳ Ｐゴシック"/>
      <family val="3"/>
      <charset val="128"/>
    </font>
    <font>
      <sz val="16"/>
      <name val="ＭＳ Ｐゴシック"/>
      <family val="3"/>
      <charset val="128"/>
      <scheme val="minor"/>
    </font>
    <font>
      <sz val="9"/>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b/>
      <sz val="12"/>
      <name val="ＭＳ Ｐゴシック"/>
      <family val="3"/>
      <charset val="128"/>
    </font>
    <font>
      <sz val="10"/>
      <color indexed="8"/>
      <name val="ＭＳ Ｐゴシック"/>
      <family val="3"/>
      <charset val="128"/>
    </font>
    <font>
      <sz val="8"/>
      <name val="ＭＳ Ｐゴシック"/>
      <family val="3"/>
      <charset val="128"/>
    </font>
    <font>
      <sz val="6"/>
      <name val="ＭＳ Ｐゴシック"/>
      <family val="2"/>
      <charset val="128"/>
      <scheme val="minor"/>
    </font>
    <font>
      <b/>
      <sz val="10"/>
      <name val="ＭＳ Ｐゴシック"/>
      <family val="3"/>
      <charset val="128"/>
    </font>
    <font>
      <sz val="9"/>
      <color indexed="8"/>
      <name val="ＭＳ Ｐゴシック"/>
      <family val="3"/>
      <charset val="128"/>
    </font>
    <font>
      <sz val="11"/>
      <color rgb="FFFF0000"/>
      <name val="ＭＳ Ｐゴシック"/>
      <family val="3"/>
      <charset val="128"/>
    </font>
    <font>
      <sz val="11"/>
      <color theme="0" tint="-0.499984740745262"/>
      <name val="ＭＳ Ｐゴシック"/>
      <family val="3"/>
      <charset val="128"/>
    </font>
    <font>
      <u/>
      <sz val="11"/>
      <color theme="10"/>
      <name val="ＭＳ Ｐゴシック"/>
      <family val="3"/>
      <charset val="128"/>
    </font>
    <font>
      <b/>
      <sz val="9"/>
      <color rgb="FFFF0000"/>
      <name val="ＭＳ Ｐゴシック"/>
      <family val="3"/>
      <charset val="128"/>
    </font>
    <font>
      <b/>
      <sz val="9"/>
      <name val="ＭＳ Ｐゴシック"/>
      <family val="3"/>
      <charset val="128"/>
    </font>
    <font>
      <sz val="9"/>
      <color rgb="FFFF0000"/>
      <name val="ＭＳ Ｐゴシック"/>
      <family val="3"/>
      <charset val="128"/>
    </font>
    <font>
      <sz val="7.5"/>
      <name val="ＭＳ Ｐゴシック"/>
      <family val="3"/>
      <charset val="128"/>
    </font>
    <font>
      <sz val="9"/>
      <color indexed="81"/>
      <name val="MS P ゴシック"/>
      <family val="3"/>
      <charset val="128"/>
    </font>
    <font>
      <u/>
      <sz val="10"/>
      <color indexed="8"/>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indexed="65"/>
        <bgColor theme="0" tint="-0.14993743705557422"/>
      </patternFill>
    </fill>
  </fills>
  <borders count="121">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dotted">
        <color indexed="64"/>
      </top>
      <bottom style="dotted">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dotted">
        <color indexed="64"/>
      </bottom>
      <diagonal/>
    </border>
    <border>
      <left style="thin">
        <color indexed="64"/>
      </left>
      <right/>
      <top style="double">
        <color indexed="64"/>
      </top>
      <bottom style="thin">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style="thin">
        <color indexed="64"/>
      </bottom>
      <diagonal/>
    </border>
    <border>
      <left/>
      <right style="hair">
        <color indexed="64"/>
      </right>
      <top/>
      <bottom style="double">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bottom/>
      <diagonal/>
    </border>
    <border>
      <left style="thin">
        <color indexed="64"/>
      </left>
      <right style="dotted">
        <color indexed="64"/>
      </right>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s>
  <cellStyleXfs count="22">
    <xf numFmtId="0" fontId="0"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9" fillId="0" borderId="0">
      <alignment vertical="center"/>
    </xf>
    <xf numFmtId="0" fontId="10" fillId="0" borderId="0"/>
    <xf numFmtId="0" fontId="6" fillId="0" borderId="0"/>
    <xf numFmtId="0" fontId="21" fillId="0" borderId="0">
      <alignment vertical="center"/>
    </xf>
    <xf numFmtId="38" fontId="23" fillId="0" borderId="0" applyFont="0" applyFill="0" applyBorder="0" applyAlignment="0" applyProtection="0">
      <alignment vertical="center"/>
    </xf>
    <xf numFmtId="0" fontId="9" fillId="0" borderId="0">
      <alignment vertical="center"/>
    </xf>
    <xf numFmtId="0" fontId="39" fillId="0" borderId="0"/>
    <xf numFmtId="9" fontId="6" fillId="0" borderId="0" applyFont="0" applyFill="0" applyBorder="0" applyAlignment="0" applyProtection="0">
      <alignment vertical="center"/>
    </xf>
    <xf numFmtId="0" fontId="6" fillId="0" borderId="0"/>
    <xf numFmtId="38" fontId="6" fillId="0" borderId="0" applyFont="0" applyFill="0" applyBorder="0" applyAlignment="0" applyProtection="0"/>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55" fillId="0" borderId="0" applyNumberFormat="0" applyFill="0" applyBorder="0" applyAlignment="0" applyProtection="0">
      <alignment vertical="center"/>
    </xf>
    <xf numFmtId="0" fontId="9" fillId="0" borderId="0">
      <alignment vertical="center"/>
    </xf>
    <xf numFmtId="0" fontId="2" fillId="0" borderId="0">
      <alignment vertical="center"/>
    </xf>
    <xf numFmtId="0" fontId="1" fillId="0" borderId="0">
      <alignment vertical="center"/>
    </xf>
  </cellStyleXfs>
  <cellXfs count="763">
    <xf numFmtId="0" fontId="0" fillId="0" borderId="0" xfId="0">
      <alignment vertical="center"/>
    </xf>
    <xf numFmtId="0" fontId="8" fillId="0" borderId="0" xfId="0" applyFont="1">
      <alignment vertical="center"/>
    </xf>
    <xf numFmtId="0" fontId="6" fillId="0" borderId="0" xfId="6" applyAlignment="1">
      <alignment vertical="center"/>
    </xf>
    <xf numFmtId="0" fontId="11" fillId="0" borderId="0" xfId="4" applyFont="1">
      <alignment vertical="center"/>
    </xf>
    <xf numFmtId="0" fontId="12" fillId="0" borderId="0" xfId="4" applyFont="1">
      <alignment vertical="center"/>
    </xf>
    <xf numFmtId="0" fontId="13" fillId="0" borderId="0" xfId="4" applyFont="1">
      <alignment vertical="center"/>
    </xf>
    <xf numFmtId="0" fontId="11" fillId="0" borderId="0" xfId="4" applyFont="1" applyAlignment="1">
      <alignment vertical="center" textRotation="255"/>
    </xf>
    <xf numFmtId="0" fontId="16" fillId="0" borderId="0" xfId="4" applyFont="1" applyAlignment="1">
      <alignment vertical="center" textRotation="255"/>
    </xf>
    <xf numFmtId="0" fontId="16" fillId="0" borderId="0" xfId="4" applyFont="1">
      <alignment vertical="center"/>
    </xf>
    <xf numFmtId="0" fontId="17" fillId="0" borderId="0" xfId="4" applyFont="1">
      <alignment vertical="center"/>
    </xf>
    <xf numFmtId="0" fontId="16" fillId="0" borderId="0" xfId="4" applyFont="1" applyAlignment="1">
      <alignment horizontal="center" vertical="center"/>
    </xf>
    <xf numFmtId="0" fontId="15" fillId="0" borderId="0" xfId="4" applyFont="1" applyAlignment="1">
      <alignment horizontal="left" vertical="center" shrinkToFit="1"/>
    </xf>
    <xf numFmtId="0" fontId="17" fillId="0" borderId="0" xfId="4" applyFont="1" applyAlignment="1">
      <alignment vertical="center" textRotation="255"/>
    </xf>
    <xf numFmtId="0" fontId="18" fillId="0" borderId="0" xfId="4" applyFont="1">
      <alignment vertical="center"/>
    </xf>
    <xf numFmtId="0" fontId="15" fillId="0" borderId="0" xfId="4" applyFont="1" applyAlignment="1">
      <alignment horizontal="distributed" vertical="center"/>
    </xf>
    <xf numFmtId="0" fontId="15" fillId="0" borderId="0" xfId="4" applyFont="1">
      <alignment vertical="center"/>
    </xf>
    <xf numFmtId="0" fontId="13" fillId="0" borderId="0" xfId="4" applyFont="1" applyAlignment="1">
      <alignment horizontal="distributed" vertical="center"/>
    </xf>
    <xf numFmtId="0" fontId="14" fillId="0" borderId="0" xfId="4" applyFont="1">
      <alignment vertical="center"/>
    </xf>
    <xf numFmtId="0" fontId="14" fillId="0" borderId="0" xfId="4" applyFont="1" applyAlignment="1">
      <alignment horizontal="center" vertical="center"/>
    </xf>
    <xf numFmtId="0" fontId="19" fillId="0" borderId="0" xfId="0" applyFont="1">
      <alignment vertical="center"/>
    </xf>
    <xf numFmtId="0" fontId="21" fillId="0" borderId="0" xfId="7">
      <alignment vertical="center"/>
    </xf>
    <xf numFmtId="0" fontId="22" fillId="0" borderId="0" xfId="7" applyFont="1">
      <alignment vertical="center"/>
    </xf>
    <xf numFmtId="0" fontId="24" fillId="0" borderId="0" xfId="6" applyFont="1" applyAlignment="1">
      <alignment vertical="center" wrapText="1"/>
    </xf>
    <xf numFmtId="0" fontId="26" fillId="0" borderId="0" xfId="0" applyFont="1">
      <alignment vertical="center"/>
    </xf>
    <xf numFmtId="0" fontId="27" fillId="0" borderId="0" xfId="0" applyFont="1" applyAlignment="1">
      <alignment horizontal="right" vertical="center"/>
    </xf>
    <xf numFmtId="0" fontId="26" fillId="0" borderId="0" xfId="0" applyFont="1" applyAlignment="1">
      <alignment horizontal="center" vertical="center"/>
    </xf>
    <xf numFmtId="0" fontId="27" fillId="0" borderId="0" xfId="0" applyFont="1">
      <alignment vertical="center"/>
    </xf>
    <xf numFmtId="0" fontId="27" fillId="0" borderId="0" xfId="0" applyFont="1" applyAlignment="1">
      <alignment horizontal="center" vertical="center" wrapText="1"/>
    </xf>
    <xf numFmtId="0" fontId="0" fillId="0" borderId="0" xfId="6" applyFont="1" applyAlignment="1">
      <alignment vertical="center"/>
    </xf>
    <xf numFmtId="0" fontId="31" fillId="0" borderId="0" xfId="9" applyFont="1">
      <alignment vertical="center"/>
    </xf>
    <xf numFmtId="0" fontId="32" fillId="0" borderId="0" xfId="9" applyFont="1">
      <alignment vertical="center"/>
    </xf>
    <xf numFmtId="0" fontId="30" fillId="0" borderId="0" xfId="9" applyFont="1" applyAlignment="1">
      <alignment horizontal="center" vertical="center"/>
    </xf>
    <xf numFmtId="0" fontId="33" fillId="0" borderId="0" xfId="9" applyFont="1">
      <alignment vertical="center"/>
    </xf>
    <xf numFmtId="0" fontId="34" fillId="0" borderId="0" xfId="9" applyFont="1">
      <alignment vertical="center"/>
    </xf>
    <xf numFmtId="0" fontId="38" fillId="0" borderId="0" xfId="9" applyFont="1">
      <alignment vertical="center"/>
    </xf>
    <xf numFmtId="0" fontId="36" fillId="0" borderId="0" xfId="9" applyFont="1" applyAlignment="1">
      <alignment horizontal="center" vertical="center"/>
    </xf>
    <xf numFmtId="0" fontId="27" fillId="0" borderId="0" xfId="0" applyFont="1" applyAlignment="1">
      <alignment horizontal="center" vertical="center"/>
    </xf>
    <xf numFmtId="0" fontId="6" fillId="0" borderId="0" xfId="7" applyFont="1">
      <alignment vertical="center"/>
    </xf>
    <xf numFmtId="0" fontId="42" fillId="0" borderId="0" xfId="7" applyFont="1" applyAlignment="1">
      <alignment vertical="top" wrapText="1"/>
    </xf>
    <xf numFmtId="0" fontId="42" fillId="0" borderId="0" xfId="7" applyFont="1" applyAlignment="1">
      <alignment vertical="center" wrapText="1"/>
    </xf>
    <xf numFmtId="0" fontId="44" fillId="0" borderId="7" xfId="7" applyFont="1" applyBorder="1">
      <alignment vertical="center"/>
    </xf>
    <xf numFmtId="0" fontId="29" fillId="0" borderId="0" xfId="0" applyFont="1">
      <alignment vertical="center"/>
    </xf>
    <xf numFmtId="0" fontId="44" fillId="0" borderId="0" xfId="0" applyFont="1">
      <alignment vertical="center"/>
    </xf>
    <xf numFmtId="0" fontId="46" fillId="0" borderId="0" xfId="0" applyFont="1" applyAlignment="1">
      <alignment horizontal="center" vertical="center"/>
    </xf>
    <xf numFmtId="0" fontId="46" fillId="3" borderId="19" xfId="0" applyFont="1" applyFill="1" applyBorder="1" applyAlignment="1">
      <alignment horizontal="center" vertical="center"/>
    </xf>
    <xf numFmtId="0" fontId="46" fillId="3" borderId="5" xfId="0" applyFont="1" applyFill="1" applyBorder="1" applyAlignment="1">
      <alignment horizontal="center" vertical="center"/>
    </xf>
    <xf numFmtId="0" fontId="46" fillId="3" borderId="7"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17" xfId="0" applyFont="1" applyFill="1" applyBorder="1" applyAlignment="1">
      <alignment horizontal="center" vertical="center"/>
    </xf>
    <xf numFmtId="0" fontId="46" fillId="3" borderId="6" xfId="0" applyFont="1" applyFill="1" applyBorder="1" applyAlignment="1">
      <alignment horizontal="center" vertical="center"/>
    </xf>
    <xf numFmtId="0" fontId="46" fillId="3" borderId="69" xfId="0" applyFont="1" applyFill="1" applyBorder="1" applyAlignment="1">
      <alignment horizontal="center" vertical="center"/>
    </xf>
    <xf numFmtId="0" fontId="46" fillId="3" borderId="29" xfId="0" applyFont="1" applyFill="1" applyBorder="1" applyAlignment="1">
      <alignment horizontal="center" vertical="center" wrapText="1"/>
    </xf>
    <xf numFmtId="0" fontId="46" fillId="3" borderId="30" xfId="0" applyFont="1" applyFill="1" applyBorder="1" applyAlignment="1">
      <alignment vertical="center" wrapText="1"/>
    </xf>
    <xf numFmtId="0" fontId="46" fillId="3" borderId="3" xfId="0" applyFont="1" applyFill="1" applyBorder="1" applyAlignment="1">
      <alignment vertical="center" wrapText="1"/>
    </xf>
    <xf numFmtId="0" fontId="46" fillId="0" borderId="0" xfId="0" applyFont="1">
      <alignment vertical="center"/>
    </xf>
    <xf numFmtId="0" fontId="46" fillId="2" borderId="0" xfId="0" applyFont="1" applyFill="1" applyAlignment="1">
      <alignment horizontal="center" vertical="center"/>
    </xf>
    <xf numFmtId="0" fontId="21" fillId="0" borderId="0" xfId="6" applyFont="1" applyAlignment="1">
      <alignment vertical="center"/>
    </xf>
    <xf numFmtId="0" fontId="44" fillId="0" borderId="0" xfId="6" applyFont="1" applyAlignment="1">
      <alignment vertical="center"/>
    </xf>
    <xf numFmtId="0" fontId="44" fillId="3" borderId="3" xfId="0" applyFont="1" applyFill="1" applyBorder="1" applyAlignment="1">
      <alignment horizontal="center" vertical="center" wrapText="1"/>
    </xf>
    <xf numFmtId="0" fontId="44" fillId="0" borderId="0" xfId="0" applyFont="1" applyAlignment="1">
      <alignment horizontal="left" vertical="center"/>
    </xf>
    <xf numFmtId="0" fontId="44" fillId="0" borderId="7" xfId="0" applyFont="1" applyBorder="1" applyAlignment="1">
      <alignment horizontal="left" vertical="center"/>
    </xf>
    <xf numFmtId="0" fontId="44" fillId="0" borderId="0" xfId="7" applyFont="1">
      <alignment vertical="center"/>
    </xf>
    <xf numFmtId="0" fontId="44" fillId="0" borderId="7" xfId="0" applyFont="1" applyBorder="1">
      <alignment vertical="center"/>
    </xf>
    <xf numFmtId="0" fontId="44" fillId="0" borderId="7" xfId="0" applyFont="1" applyBorder="1" applyAlignment="1">
      <alignment vertical="top" wrapText="1"/>
    </xf>
    <xf numFmtId="0" fontId="21" fillId="0" borderId="0" xfId="0" applyFont="1">
      <alignment vertical="center"/>
    </xf>
    <xf numFmtId="0" fontId="44" fillId="0" borderId="0" xfId="0" applyFont="1" applyAlignment="1">
      <alignment horizontal="left" vertical="center" wrapText="1"/>
    </xf>
    <xf numFmtId="0" fontId="44" fillId="0" borderId="0" xfId="0" applyFont="1" applyAlignment="1">
      <alignment vertical="center" wrapText="1"/>
    </xf>
    <xf numFmtId="0" fontId="27" fillId="0" borderId="57" xfId="0" applyFont="1" applyBorder="1" applyAlignment="1">
      <alignment horizontal="center" vertical="center"/>
    </xf>
    <xf numFmtId="0" fontId="27" fillId="0" borderId="59" xfId="0" applyFont="1" applyBorder="1" applyAlignment="1">
      <alignment horizontal="center" vertical="center"/>
    </xf>
    <xf numFmtId="0" fontId="27" fillId="6" borderId="65" xfId="0" applyFont="1" applyFill="1" applyBorder="1" applyAlignment="1">
      <alignment horizontal="center" vertical="center"/>
    </xf>
    <xf numFmtId="0" fontId="27" fillId="6" borderId="52" xfId="0" applyFont="1" applyFill="1" applyBorder="1" applyAlignment="1">
      <alignment horizontal="left" vertical="center"/>
    </xf>
    <xf numFmtId="0" fontId="27" fillId="0" borderId="67" xfId="0" applyFont="1" applyBorder="1" applyAlignment="1">
      <alignment horizontal="center" vertical="center"/>
    </xf>
    <xf numFmtId="0" fontId="27" fillId="6" borderId="62" xfId="0" applyFont="1" applyFill="1" applyBorder="1" applyAlignment="1">
      <alignment horizontal="center" vertical="center"/>
    </xf>
    <xf numFmtId="0" fontId="27" fillId="2" borderId="0" xfId="0" applyFont="1" applyFill="1" applyAlignment="1">
      <alignment horizontal="center" vertical="center"/>
    </xf>
    <xf numFmtId="0" fontId="26" fillId="2" borderId="0" xfId="0" applyFont="1" applyFill="1" applyAlignment="1">
      <alignment horizontal="left" vertical="center" wrapText="1"/>
    </xf>
    <xf numFmtId="0" fontId="8" fillId="0" borderId="0" xfId="7" applyFont="1" applyAlignment="1">
      <alignment vertical="center" wrapText="1"/>
    </xf>
    <xf numFmtId="0" fontId="8" fillId="0" borderId="0" xfId="7" applyFont="1" applyAlignment="1">
      <alignment horizontal="center" vertical="top" wrapText="1"/>
    </xf>
    <xf numFmtId="0" fontId="8" fillId="0" borderId="0" xfId="7" applyFont="1">
      <alignment vertical="center"/>
    </xf>
    <xf numFmtId="0" fontId="8" fillId="0" borderId="0" xfId="7" applyFont="1" applyAlignment="1">
      <alignment horizontal="right" vertical="center"/>
    </xf>
    <xf numFmtId="0" fontId="8" fillId="0" borderId="9" xfId="3" applyFont="1" applyBorder="1" applyAlignment="1"/>
    <xf numFmtId="0" fontId="8" fillId="0" borderId="9" xfId="3" applyFont="1" applyBorder="1" applyAlignment="1">
      <alignment shrinkToFit="1"/>
    </xf>
    <xf numFmtId="0" fontId="8" fillId="0" borderId="10" xfId="3" applyFont="1" applyBorder="1" applyAlignment="1"/>
    <xf numFmtId="0" fontId="8" fillId="0" borderId="9" xfId="7" applyFont="1" applyBorder="1">
      <alignment vertical="center"/>
    </xf>
    <xf numFmtId="0" fontId="8" fillId="0" borderId="32" xfId="7" applyFont="1" applyBorder="1" applyAlignment="1"/>
    <xf numFmtId="0" fontId="8" fillId="0" borderId="0" xfId="7" applyFont="1" applyAlignment="1">
      <alignment horizontal="left" vertical="center" wrapText="1"/>
    </xf>
    <xf numFmtId="38" fontId="8" fillId="0" borderId="0" xfId="8" applyFont="1" applyBorder="1" applyAlignment="1">
      <alignment horizontal="left" vertical="center" wrapText="1"/>
    </xf>
    <xf numFmtId="38" fontId="8" fillId="0" borderId="0" xfId="8" applyFont="1" applyBorder="1">
      <alignment vertical="center"/>
    </xf>
    <xf numFmtId="0" fontId="8" fillId="0" borderId="0" xfId="7" applyFont="1" applyAlignment="1"/>
    <xf numFmtId="0" fontId="8" fillId="0" borderId="0" xfId="7" applyFont="1" applyAlignment="1">
      <alignment horizontal="center" vertical="center"/>
    </xf>
    <xf numFmtId="0" fontId="6" fillId="0" borderId="0" xfId="12"/>
    <xf numFmtId="38" fontId="20" fillId="0" borderId="0" xfId="13" applyFont="1" applyAlignment="1" applyProtection="1">
      <alignment horizontal="left" vertical="center"/>
    </xf>
    <xf numFmtId="179" fontId="8" fillId="0" borderId="0" xfId="13" applyNumberFormat="1" applyFont="1" applyAlignment="1" applyProtection="1">
      <alignment horizontal="right" vertical="center"/>
    </xf>
    <xf numFmtId="179" fontId="8" fillId="0" borderId="0" xfId="13" applyNumberFormat="1" applyFont="1" applyFill="1" applyBorder="1" applyAlignment="1" applyProtection="1">
      <alignment vertical="center"/>
    </xf>
    <xf numFmtId="0" fontId="8" fillId="0" borderId="0" xfId="12" applyFont="1" applyAlignment="1">
      <alignment horizontal="left" vertical="center"/>
    </xf>
    <xf numFmtId="179" fontId="49" fillId="0" borderId="0" xfId="13" applyNumberFormat="1" applyFont="1" applyFill="1" applyBorder="1" applyAlignment="1" applyProtection="1">
      <alignment vertical="center"/>
    </xf>
    <xf numFmtId="0" fontId="22" fillId="0" borderId="0" xfId="0" applyFont="1">
      <alignment vertical="center"/>
    </xf>
    <xf numFmtId="0" fontId="8" fillId="0" borderId="0" xfId="12" applyFont="1"/>
    <xf numFmtId="0" fontId="8" fillId="0" borderId="0" xfId="12" applyFont="1" applyAlignment="1">
      <alignment horizontal="left"/>
    </xf>
    <xf numFmtId="0" fontId="8" fillId="0" borderId="0" xfId="12" applyFont="1" applyAlignment="1">
      <alignment vertical="center"/>
    </xf>
    <xf numFmtId="0" fontId="8" fillId="0" borderId="23" xfId="12" applyFont="1" applyBorder="1" applyAlignment="1">
      <alignment vertical="center"/>
    </xf>
    <xf numFmtId="0" fontId="8" fillId="0" borderId="16" xfId="12" applyFont="1" applyBorder="1" applyAlignment="1">
      <alignment vertical="center"/>
    </xf>
    <xf numFmtId="38" fontId="49" fillId="0" borderId="0" xfId="13" applyFont="1" applyAlignment="1">
      <alignment horizontal="left" vertical="center"/>
    </xf>
    <xf numFmtId="0" fontId="49" fillId="0" borderId="0" xfId="12" applyFont="1" applyAlignment="1">
      <alignment vertical="center"/>
    </xf>
    <xf numFmtId="38" fontId="6" fillId="0" borderId="0" xfId="13" applyFont="1" applyAlignment="1" applyProtection="1">
      <alignment horizontal="left" vertical="center"/>
    </xf>
    <xf numFmtId="38" fontId="8" fillId="0" borderId="0" xfId="13" applyFont="1" applyFill="1" applyAlignment="1" applyProtection="1">
      <alignment horizontal="left" vertical="center"/>
    </xf>
    <xf numFmtId="179" fontId="8" fillId="0" borderId="0" xfId="13" applyNumberFormat="1" applyFont="1" applyFill="1" applyAlignment="1" applyProtection="1">
      <alignment horizontal="right" vertical="center"/>
    </xf>
    <xf numFmtId="0" fontId="49" fillId="0" borderId="0" xfId="12" applyFont="1"/>
    <xf numFmtId="38" fontId="8" fillId="0" borderId="0" xfId="13" applyFont="1" applyFill="1" applyBorder="1" applyAlignment="1">
      <alignment horizontal="right"/>
    </xf>
    <xf numFmtId="38" fontId="8" fillId="0" borderId="0" xfId="12" applyNumberFormat="1" applyFont="1"/>
    <xf numFmtId="38" fontId="8" fillId="0" borderId="0" xfId="13" applyFont="1" applyFill="1" applyAlignment="1">
      <alignment horizontal="left" vertical="center"/>
    </xf>
    <xf numFmtId="179" fontId="8" fillId="0" borderId="0" xfId="13" applyNumberFormat="1" applyFont="1" applyFill="1" applyAlignment="1">
      <alignment horizontal="right" vertical="center"/>
    </xf>
    <xf numFmtId="38" fontId="8" fillId="0" borderId="0" xfId="13" applyFont="1" applyAlignment="1">
      <alignment horizontal="left" vertical="center"/>
    </xf>
    <xf numFmtId="0" fontId="8" fillId="3" borderId="3" xfId="12" applyFont="1" applyFill="1" applyBorder="1" applyAlignment="1">
      <alignment horizontal="center" vertical="center"/>
    </xf>
    <xf numFmtId="38" fontId="8" fillId="0" borderId="0" xfId="13" applyFont="1" applyFill="1" applyBorder="1" applyAlignment="1" applyProtection="1">
      <alignment horizontal="center" vertical="center"/>
    </xf>
    <xf numFmtId="0" fontId="35" fillId="3" borderId="19" xfId="9" applyFont="1" applyFill="1" applyBorder="1" applyAlignment="1">
      <alignment horizontal="left" vertical="center"/>
    </xf>
    <xf numFmtId="0" fontId="35" fillId="3" borderId="10" xfId="9" applyFont="1" applyFill="1" applyBorder="1">
      <alignment vertical="center"/>
    </xf>
    <xf numFmtId="0" fontId="35" fillId="3" borderId="0" xfId="9" applyFont="1" applyFill="1">
      <alignment vertical="center"/>
    </xf>
    <xf numFmtId="0" fontId="35" fillId="3" borderId="8" xfId="9" applyFont="1" applyFill="1" applyBorder="1">
      <alignment vertical="center"/>
    </xf>
    <xf numFmtId="0" fontId="35" fillId="0" borderId="0" xfId="9" applyFont="1" applyAlignment="1">
      <alignment horizontal="center" vertical="center"/>
    </xf>
    <xf numFmtId="0" fontId="35" fillId="0" borderId="0" xfId="9" applyFont="1" applyAlignment="1">
      <alignment horizontal="left" vertical="center" wrapText="1"/>
    </xf>
    <xf numFmtId="0" fontId="37" fillId="0" borderId="0" xfId="9" applyFont="1" applyAlignment="1">
      <alignment horizontal="center" vertical="center"/>
    </xf>
    <xf numFmtId="0" fontId="35" fillId="0" borderId="0" xfId="9" applyFont="1">
      <alignment vertical="center"/>
    </xf>
    <xf numFmtId="38" fontId="8" fillId="0" borderId="0" xfId="13" applyFont="1" applyFill="1" applyBorder="1" applyAlignment="1" applyProtection="1">
      <alignment horizontal="left"/>
    </xf>
    <xf numFmtId="179" fontId="8" fillId="0" borderId="14" xfId="13" applyNumberFormat="1" applyFont="1" applyFill="1" applyBorder="1" applyAlignment="1" applyProtection="1">
      <alignment vertical="center"/>
    </xf>
    <xf numFmtId="38" fontId="8" fillId="0" borderId="0" xfId="13" applyFont="1" applyFill="1" applyBorder="1" applyAlignment="1" applyProtection="1">
      <alignment horizontal="left" vertical="center"/>
    </xf>
    <xf numFmtId="179" fontId="8" fillId="3" borderId="3" xfId="13" applyNumberFormat="1" applyFont="1" applyFill="1" applyBorder="1" applyAlignment="1" applyProtection="1">
      <alignment horizontal="center" vertical="center"/>
    </xf>
    <xf numFmtId="38" fontId="49" fillId="0" borderId="0" xfId="13" applyFont="1" applyBorder="1" applyAlignment="1">
      <alignment vertical="center" wrapText="1"/>
    </xf>
    <xf numFmtId="0" fontId="21" fillId="0" borderId="90" xfId="0" applyFont="1" applyBorder="1" applyAlignment="1">
      <alignment horizontal="center" vertical="center"/>
    </xf>
    <xf numFmtId="0" fontId="0" fillId="0" borderId="90" xfId="12" applyFont="1" applyBorder="1" applyAlignment="1">
      <alignment horizontal="center" vertical="center" wrapText="1"/>
    </xf>
    <xf numFmtId="0" fontId="44" fillId="0" borderId="0" xfId="0" applyFont="1" applyAlignment="1">
      <alignment horizontal="center" vertical="center"/>
    </xf>
    <xf numFmtId="178" fontId="44" fillId="0" borderId="0" xfId="11" applyNumberFormat="1" applyFont="1" applyFill="1" applyBorder="1">
      <alignment vertical="center"/>
    </xf>
    <xf numFmtId="178" fontId="44" fillId="0" borderId="0" xfId="11" applyNumberFormat="1" applyFont="1" applyFill="1" applyBorder="1" applyAlignment="1">
      <alignment horizontal="center" vertical="center"/>
    </xf>
    <xf numFmtId="0" fontId="44" fillId="0" borderId="0" xfId="0" applyFont="1" applyAlignment="1">
      <alignment horizontal="center" vertical="center" wrapText="1"/>
    </xf>
    <xf numFmtId="0" fontId="53" fillId="0" borderId="0" xfId="0" applyFont="1">
      <alignment vertical="center"/>
    </xf>
    <xf numFmtId="0" fontId="54" fillId="0" borderId="0" xfId="0" applyFont="1">
      <alignment vertical="center"/>
    </xf>
    <xf numFmtId="0" fontId="0" fillId="0" borderId="73" xfId="12" applyFont="1" applyBorder="1" applyAlignment="1">
      <alignment horizontal="center" vertical="center" wrapText="1"/>
    </xf>
    <xf numFmtId="0" fontId="49" fillId="3" borderId="32" xfId="12" applyFont="1" applyFill="1" applyBorder="1" applyAlignment="1">
      <alignment horizontal="right" vertical="center"/>
    </xf>
    <xf numFmtId="0" fontId="27" fillId="6" borderId="60" xfId="0" applyFont="1" applyFill="1" applyBorder="1" applyAlignment="1">
      <alignment horizontal="center" vertical="center" shrinkToFit="1"/>
    </xf>
    <xf numFmtId="0" fontId="47" fillId="0" borderId="0" xfId="12" applyFont="1" applyAlignment="1">
      <alignment horizontal="left" vertical="center"/>
    </xf>
    <xf numFmtId="0" fontId="0" fillId="7" borderId="3" xfId="12" applyFont="1" applyFill="1" applyBorder="1" applyAlignment="1" applyProtection="1">
      <alignment horizontal="left" vertical="center"/>
      <protection locked="0"/>
    </xf>
    <xf numFmtId="179" fontId="8" fillId="0" borderId="3" xfId="13" applyNumberFormat="1" applyFont="1" applyFill="1" applyBorder="1" applyAlignment="1" applyProtection="1">
      <alignment horizontal="center"/>
    </xf>
    <xf numFmtId="179" fontId="8" fillId="0" borderId="6" xfId="12" applyNumberFormat="1" applyFont="1" applyBorder="1"/>
    <xf numFmtId="179" fontId="8" fillId="0" borderId="9" xfId="12" applyNumberFormat="1" applyFont="1" applyBorder="1" applyAlignment="1">
      <alignment horizontal="right"/>
    </xf>
    <xf numFmtId="0" fontId="0" fillId="7" borderId="3" xfId="19" applyFont="1" applyFill="1" applyBorder="1" applyProtection="1">
      <alignment vertical="center"/>
      <protection locked="0"/>
    </xf>
    <xf numFmtId="0" fontId="6" fillId="0" borderId="0" xfId="12" applyAlignment="1">
      <alignment horizontal="left" vertical="center"/>
    </xf>
    <xf numFmtId="0" fontId="6" fillId="0" borderId="7" xfId="12" applyBorder="1"/>
    <xf numFmtId="0" fontId="8" fillId="3" borderId="26" xfId="12" applyFont="1" applyFill="1" applyBorder="1" applyAlignment="1">
      <alignment horizontal="center" vertical="center"/>
    </xf>
    <xf numFmtId="0" fontId="27"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49" fontId="8" fillId="0" borderId="0" xfId="0" applyNumberFormat="1" applyFont="1" applyAlignment="1" applyProtection="1">
      <alignment horizontal="center" vertical="center" wrapText="1"/>
      <protection locked="0"/>
    </xf>
    <xf numFmtId="49" fontId="8" fillId="0" borderId="0" xfId="0" applyNumberFormat="1" applyFont="1" applyAlignment="1">
      <alignment horizontal="center" vertical="center"/>
    </xf>
    <xf numFmtId="49" fontId="8" fillId="0" borderId="0" xfId="0" applyNumberFormat="1" applyFont="1" applyAlignment="1" applyProtection="1">
      <alignment horizontal="center" vertical="center"/>
      <protection locked="0"/>
    </xf>
    <xf numFmtId="0" fontId="56" fillId="0" borderId="0" xfId="0" applyFont="1">
      <alignment vertical="center"/>
    </xf>
    <xf numFmtId="0" fontId="8" fillId="0" borderId="32" xfId="7" applyFont="1" applyBorder="1" applyAlignment="1">
      <alignment horizontal="center" vertical="center"/>
    </xf>
    <xf numFmtId="0" fontId="8" fillId="0" borderId="9" xfId="3" applyFont="1" applyBorder="1">
      <alignment vertical="center"/>
    </xf>
    <xf numFmtId="0" fontId="8" fillId="0" borderId="9" xfId="3" applyFont="1" applyBorder="1" applyAlignment="1">
      <alignment horizontal="left" vertical="center"/>
    </xf>
    <xf numFmtId="0" fontId="8" fillId="0" borderId="10" xfId="3" applyFont="1" applyBorder="1">
      <alignment vertical="center"/>
    </xf>
    <xf numFmtId="0" fontId="8" fillId="0" borderId="32" xfId="3" applyFont="1" applyBorder="1" applyAlignment="1">
      <alignment horizontal="left" vertical="center"/>
    </xf>
    <xf numFmtId="0" fontId="8" fillId="0" borderId="10" xfId="7" applyFont="1" applyBorder="1" applyAlignment="1">
      <alignment wrapText="1"/>
    </xf>
    <xf numFmtId="0" fontId="49" fillId="3" borderId="99" xfId="12" applyFont="1" applyFill="1" applyBorder="1" applyAlignment="1">
      <alignment horizontal="center" vertical="center"/>
    </xf>
    <xf numFmtId="177" fontId="8" fillId="0" borderId="14" xfId="13" applyNumberFormat="1" applyFont="1" applyFill="1" applyBorder="1" applyAlignment="1" applyProtection="1">
      <alignment vertical="center"/>
    </xf>
    <xf numFmtId="177" fontId="8" fillId="0" borderId="14" xfId="0" applyNumberFormat="1" applyFont="1" applyBorder="1">
      <alignment vertical="center"/>
    </xf>
    <xf numFmtId="177" fontId="8" fillId="0" borderId="3" xfId="0" applyNumberFormat="1" applyFont="1" applyBorder="1">
      <alignment vertical="center"/>
    </xf>
    <xf numFmtId="0" fontId="49" fillId="3" borderId="100" xfId="12" applyFont="1" applyFill="1" applyBorder="1" applyAlignment="1">
      <alignment horizontal="right" vertical="center"/>
    </xf>
    <xf numFmtId="0" fontId="8" fillId="0" borderId="92" xfId="12" applyFont="1" applyBorder="1" applyAlignment="1">
      <alignment vertical="center"/>
    </xf>
    <xf numFmtId="0" fontId="8" fillId="0" borderId="94" xfId="13" applyNumberFormat="1" applyFont="1" applyFill="1" applyBorder="1" applyAlignment="1" applyProtection="1">
      <alignment vertical="center"/>
      <protection locked="0"/>
    </xf>
    <xf numFmtId="0" fontId="8" fillId="0" borderId="96" xfId="13" applyNumberFormat="1" applyFont="1" applyFill="1" applyBorder="1" applyAlignment="1" applyProtection="1">
      <alignment vertical="center"/>
      <protection locked="0"/>
    </xf>
    <xf numFmtId="179" fontId="8" fillId="0" borderId="92" xfId="12" applyNumberFormat="1" applyFont="1" applyBorder="1" applyAlignment="1">
      <alignment vertical="center"/>
    </xf>
    <xf numFmtId="0" fontId="8" fillId="0" borderId="49" xfId="13" applyNumberFormat="1" applyFont="1" applyFill="1" applyBorder="1" applyAlignment="1" applyProtection="1">
      <alignment vertical="center"/>
      <protection locked="0"/>
    </xf>
    <xf numFmtId="0" fontId="8" fillId="0" borderId="50" xfId="13" quotePrefix="1" applyNumberFormat="1" applyFont="1" applyFill="1" applyBorder="1" applyAlignment="1" applyProtection="1">
      <alignment vertical="center" shrinkToFit="1"/>
      <protection locked="0"/>
    </xf>
    <xf numFmtId="0" fontId="8" fillId="0" borderId="94" xfId="13" quotePrefix="1" applyNumberFormat="1" applyFont="1" applyFill="1" applyBorder="1" applyAlignment="1" applyProtection="1">
      <alignment vertical="center"/>
      <protection locked="0"/>
    </xf>
    <xf numFmtId="0" fontId="8" fillId="0" borderId="7" xfId="13" applyNumberFormat="1" applyFont="1" applyFill="1" applyBorder="1" applyAlignment="1" applyProtection="1">
      <alignment vertical="center"/>
      <protection locked="0"/>
    </xf>
    <xf numFmtId="0" fontId="8" fillId="0" borderId="0" xfId="13" quotePrefix="1" applyNumberFormat="1" applyFont="1" applyFill="1" applyBorder="1" applyAlignment="1" applyProtection="1">
      <alignment vertical="center" shrinkToFit="1"/>
      <protection locked="0"/>
    </xf>
    <xf numFmtId="0" fontId="8" fillId="0" borderId="7" xfId="18" applyNumberFormat="1" applyFont="1" applyFill="1" applyBorder="1" applyAlignment="1" applyProtection="1">
      <alignment vertical="center"/>
      <protection locked="0"/>
    </xf>
    <xf numFmtId="0" fontId="8" fillId="0" borderId="50" xfId="12" applyFont="1" applyBorder="1" applyAlignment="1" applyProtection="1">
      <alignment vertical="center"/>
      <protection locked="0"/>
    </xf>
    <xf numFmtId="0" fontId="8" fillId="0" borderId="94" xfId="12" applyFont="1" applyBorder="1" applyAlignment="1" applyProtection="1">
      <alignment vertical="center"/>
      <protection locked="0"/>
    </xf>
    <xf numFmtId="0" fontId="8" fillId="0" borderId="82" xfId="12" applyFont="1" applyBorder="1" applyAlignment="1">
      <alignment vertical="center"/>
    </xf>
    <xf numFmtId="0" fontId="8" fillId="0" borderId="83" xfId="12" applyFont="1" applyBorder="1" applyAlignment="1">
      <alignment vertical="center"/>
    </xf>
    <xf numFmtId="179" fontId="8" fillId="0" borderId="83" xfId="12" applyNumberFormat="1" applyFont="1" applyBorder="1" applyAlignment="1">
      <alignment vertical="center"/>
    </xf>
    <xf numFmtId="0" fontId="8" fillId="0" borderId="0" xfId="0" applyFont="1" applyProtection="1">
      <alignment vertical="center"/>
      <protection locked="0"/>
    </xf>
    <xf numFmtId="0" fontId="8" fillId="0" borderId="0" xfId="0" quotePrefix="1" applyFont="1" applyProtection="1">
      <alignment vertical="center"/>
      <protection locked="0"/>
    </xf>
    <xf numFmtId="0" fontId="8" fillId="0" borderId="96" xfId="12" applyFont="1" applyBorder="1" applyAlignment="1" applyProtection="1">
      <alignment vertical="center"/>
      <protection locked="0"/>
    </xf>
    <xf numFmtId="0" fontId="8" fillId="0" borderId="7" xfId="13" applyNumberFormat="1" applyFont="1" applyFill="1" applyBorder="1" applyAlignment="1" applyProtection="1">
      <alignment vertical="center" shrinkToFit="1"/>
      <protection locked="0"/>
    </xf>
    <xf numFmtId="0" fontId="8" fillId="0" borderId="7" xfId="12" applyFont="1" applyBorder="1" applyAlignment="1" applyProtection="1">
      <alignment vertical="center"/>
      <protection locked="0"/>
    </xf>
    <xf numFmtId="0" fontId="8" fillId="0" borderId="7" xfId="0" applyFont="1" applyBorder="1" applyAlignment="1" applyProtection="1">
      <alignment vertical="center" shrinkToFit="1"/>
      <protection locked="0"/>
    </xf>
    <xf numFmtId="0" fontId="8" fillId="0" borderId="7" xfId="0" applyFont="1" applyBorder="1" applyProtection="1">
      <alignment vertical="center"/>
      <protection locked="0"/>
    </xf>
    <xf numFmtId="0" fontId="8" fillId="0" borderId="0" xfId="12" quotePrefix="1" applyFont="1" applyAlignment="1" applyProtection="1">
      <alignment vertical="center"/>
      <protection locked="0"/>
    </xf>
    <xf numFmtId="0" fontId="8" fillId="0" borderId="0" xfId="12" applyFont="1" applyAlignment="1" applyProtection="1">
      <alignment vertical="center"/>
      <protection locked="0"/>
    </xf>
    <xf numFmtId="0" fontId="8" fillId="0" borderId="50" xfId="13" applyNumberFormat="1" applyFont="1" applyFill="1" applyBorder="1" applyAlignment="1" applyProtection="1">
      <alignment vertical="center" shrinkToFit="1"/>
      <protection locked="0"/>
    </xf>
    <xf numFmtId="0" fontId="8" fillId="0" borderId="0" xfId="13" applyNumberFormat="1" applyFont="1" applyFill="1" applyBorder="1" applyAlignment="1" applyProtection="1">
      <alignment vertical="center" shrinkToFit="1"/>
      <protection locked="0"/>
    </xf>
    <xf numFmtId="0" fontId="8" fillId="0" borderId="7" xfId="13" quotePrefix="1" applyNumberFormat="1" applyFont="1" applyFill="1" applyBorder="1" applyAlignment="1" applyProtection="1">
      <alignment vertical="center"/>
      <protection locked="0"/>
    </xf>
    <xf numFmtId="0" fontId="6" fillId="0" borderId="0" xfId="0" applyFont="1">
      <alignment vertical="center"/>
    </xf>
    <xf numFmtId="177" fontId="8" fillId="0" borderId="3" xfId="0" applyNumberFormat="1" applyFont="1" applyBorder="1" applyProtection="1">
      <alignment vertical="center"/>
      <protection locked="0"/>
    </xf>
    <xf numFmtId="177" fontId="8" fillId="0" borderId="86" xfId="0" applyNumberFormat="1" applyFont="1" applyBorder="1">
      <alignment vertical="center"/>
    </xf>
    <xf numFmtId="179" fontId="8" fillId="0" borderId="3" xfId="12" applyNumberFormat="1" applyFont="1" applyBorder="1" applyAlignment="1">
      <alignment horizontal="center" vertical="center"/>
    </xf>
    <xf numFmtId="177" fontId="20" fillId="0" borderId="0" xfId="10" applyNumberFormat="1" applyFont="1" applyAlignment="1" applyProtection="1">
      <alignment horizontal="left" vertical="center"/>
      <protection locked="0"/>
    </xf>
    <xf numFmtId="177" fontId="8" fillId="0" borderId="0" xfId="10" applyNumberFormat="1" applyFont="1" applyProtection="1">
      <protection locked="0"/>
    </xf>
    <xf numFmtId="0" fontId="52" fillId="0" borderId="0" xfId="0" applyFont="1">
      <alignment vertical="center"/>
    </xf>
    <xf numFmtId="0" fontId="8" fillId="3" borderId="99" xfId="12" applyFont="1" applyFill="1" applyBorder="1" applyAlignment="1">
      <alignment horizontal="center" vertical="center"/>
    </xf>
    <xf numFmtId="177" fontId="20" fillId="0" borderId="24" xfId="13" applyNumberFormat="1" applyFont="1" applyFill="1" applyBorder="1" applyAlignment="1" applyProtection="1">
      <alignment horizontal="right" vertical="center"/>
    </xf>
    <xf numFmtId="177" fontId="20" fillId="0" borderId="8" xfId="13" applyNumberFormat="1" applyFont="1" applyFill="1" applyBorder="1" applyAlignment="1" applyProtection="1">
      <alignment horizontal="right" vertical="center" shrinkToFit="1"/>
    </xf>
    <xf numFmtId="177" fontId="20" fillId="0" borderId="8" xfId="12" applyNumberFormat="1" applyFont="1" applyBorder="1" applyAlignment="1">
      <alignment horizontal="right" vertical="center"/>
    </xf>
    <xf numFmtId="177" fontId="20" fillId="0" borderId="8" xfId="21" applyNumberFormat="1" applyFont="1" applyBorder="1">
      <alignment vertical="center"/>
    </xf>
    <xf numFmtId="177" fontId="20" fillId="0" borderId="24" xfId="13" applyNumberFormat="1" applyFont="1" applyFill="1" applyBorder="1" applyAlignment="1" applyProtection="1">
      <alignment vertical="center"/>
    </xf>
    <xf numFmtId="177" fontId="20" fillId="0" borderId="8" xfId="13" applyNumberFormat="1" applyFont="1" applyFill="1" applyBorder="1" applyAlignment="1" applyProtection="1">
      <alignment vertical="center"/>
    </xf>
    <xf numFmtId="0" fontId="8" fillId="0" borderId="0" xfId="13" applyNumberFormat="1" applyFont="1" applyFill="1" applyBorder="1" applyAlignment="1" applyProtection="1">
      <alignment vertical="center"/>
      <protection locked="0"/>
    </xf>
    <xf numFmtId="177" fontId="20" fillId="0" borderId="8" xfId="12" applyNumberFormat="1" applyFont="1" applyBorder="1" applyAlignment="1">
      <alignment vertical="center"/>
    </xf>
    <xf numFmtId="177" fontId="20" fillId="0" borderId="36" xfId="13" applyNumberFormat="1" applyFont="1" applyFill="1" applyBorder="1" applyAlignment="1" applyProtection="1">
      <alignment horizontal="right" vertical="center"/>
    </xf>
    <xf numFmtId="177" fontId="20" fillId="0" borderId="11" xfId="12" applyNumberFormat="1" applyFont="1" applyBorder="1" applyAlignment="1">
      <alignment horizontal="right" vertical="center"/>
    </xf>
    <xf numFmtId="177" fontId="20" fillId="0" borderId="70" xfId="12" applyNumberFormat="1" applyFont="1" applyBorder="1" applyAlignment="1">
      <alignment vertical="center"/>
    </xf>
    <xf numFmtId="177" fontId="20" fillId="0" borderId="6" xfId="13" applyNumberFormat="1" applyFont="1" applyFill="1" applyBorder="1" applyAlignment="1" applyProtection="1">
      <alignment horizontal="right" vertical="center"/>
    </xf>
    <xf numFmtId="179" fontId="8" fillId="0" borderId="15" xfId="13" applyNumberFormat="1" applyFont="1" applyFill="1" applyBorder="1" applyAlignment="1" applyProtection="1">
      <alignment horizontal="center" vertical="center"/>
    </xf>
    <xf numFmtId="179" fontId="20" fillId="0" borderId="78" xfId="13" applyNumberFormat="1" applyFont="1" applyFill="1" applyBorder="1" applyAlignment="1" applyProtection="1">
      <alignment horizontal="right" vertical="center"/>
    </xf>
    <xf numFmtId="179" fontId="20" fillId="0" borderId="81" xfId="13" applyNumberFormat="1" applyFont="1" applyFill="1" applyBorder="1" applyAlignment="1" applyProtection="1">
      <alignment horizontal="right" vertical="center"/>
    </xf>
    <xf numFmtId="0" fontId="6" fillId="0" borderId="90" xfId="12" applyBorder="1" applyAlignment="1">
      <alignment horizontal="center" vertical="center"/>
    </xf>
    <xf numFmtId="176" fontId="20" fillId="0" borderId="86" xfId="12" applyNumberFormat="1" applyFont="1" applyBorder="1" applyAlignment="1">
      <alignment horizontal="right" vertical="center"/>
    </xf>
    <xf numFmtId="0" fontId="6" fillId="0" borderId="91" xfId="0" applyFont="1" applyBorder="1" applyAlignment="1">
      <alignment horizontal="center" vertical="center"/>
    </xf>
    <xf numFmtId="38" fontId="8" fillId="0" borderId="0" xfId="13" applyFont="1" applyAlignment="1">
      <alignment vertical="center"/>
    </xf>
    <xf numFmtId="0" fontId="6" fillId="0" borderId="4" xfId="0" applyFont="1" applyBorder="1" applyAlignment="1">
      <alignment horizontal="center" vertical="center"/>
    </xf>
    <xf numFmtId="177" fontId="20" fillId="0" borderId="24" xfId="21" applyNumberFormat="1" applyFont="1" applyBorder="1" applyAlignment="1">
      <alignment horizontal="right" vertical="center" shrinkToFit="1"/>
    </xf>
    <xf numFmtId="0" fontId="8" fillId="0" borderId="3" xfId="12" applyFont="1" applyBorder="1" applyAlignment="1">
      <alignment horizontal="center" vertical="center"/>
    </xf>
    <xf numFmtId="0" fontId="0" fillId="0" borderId="0" xfId="19" applyFont="1">
      <alignment vertical="center"/>
    </xf>
    <xf numFmtId="181" fontId="8" fillId="0" borderId="93" xfId="13" applyNumberFormat="1" applyFont="1" applyFill="1" applyBorder="1" applyAlignment="1" applyProtection="1">
      <alignment vertical="center"/>
    </xf>
    <xf numFmtId="181" fontId="8" fillId="0" borderId="93" xfId="12" applyNumberFormat="1" applyFont="1" applyBorder="1" applyAlignment="1">
      <alignment vertical="center"/>
    </xf>
    <xf numFmtId="0" fontId="8" fillId="0" borderId="17" xfId="13" applyNumberFormat="1" applyFont="1" applyFill="1" applyBorder="1" applyAlignment="1" applyProtection="1">
      <alignment vertical="center"/>
      <protection locked="0"/>
    </xf>
    <xf numFmtId="0" fontId="8" fillId="0" borderId="9" xfId="13" applyNumberFormat="1" applyFont="1" applyFill="1" applyBorder="1" applyAlignment="1" applyProtection="1">
      <alignment vertical="center"/>
      <protection locked="0"/>
    </xf>
    <xf numFmtId="0" fontId="8" fillId="0" borderId="59" xfId="13" applyNumberFormat="1" applyFont="1" applyFill="1" applyBorder="1" applyAlignment="1" applyProtection="1">
      <alignment vertical="center"/>
      <protection locked="0"/>
    </xf>
    <xf numFmtId="0" fontId="8" fillId="0" borderId="50" xfId="13" applyNumberFormat="1" applyFont="1" applyFill="1" applyBorder="1" applyAlignment="1" applyProtection="1">
      <alignment vertical="center"/>
      <protection locked="0"/>
    </xf>
    <xf numFmtId="0" fontId="8" fillId="0" borderId="49" xfId="21" applyFont="1" applyBorder="1" applyProtection="1">
      <alignment vertical="center"/>
      <protection locked="0"/>
    </xf>
    <xf numFmtId="0" fontId="8" fillId="0" borderId="50" xfId="21" applyFont="1" applyBorder="1" applyProtection="1">
      <alignment vertical="center"/>
      <protection locked="0"/>
    </xf>
    <xf numFmtId="0" fontId="8" fillId="0" borderId="94" xfId="21" applyFont="1" applyBorder="1" applyProtection="1">
      <alignment vertical="center"/>
      <protection locked="0"/>
    </xf>
    <xf numFmtId="0" fontId="8" fillId="0" borderId="7" xfId="21" applyFont="1" applyBorder="1" applyProtection="1">
      <alignment vertical="center"/>
      <protection locked="0"/>
    </xf>
    <xf numFmtId="0" fontId="8" fillId="0" borderId="0" xfId="21" applyFont="1" applyProtection="1">
      <alignment vertical="center"/>
      <protection locked="0"/>
    </xf>
    <xf numFmtId="0" fontId="8" fillId="0" borderId="96" xfId="21" applyFont="1" applyBorder="1" applyProtection="1">
      <alignment vertical="center"/>
      <protection locked="0"/>
    </xf>
    <xf numFmtId="0" fontId="8" fillId="0" borderId="33" xfId="21" applyFont="1" applyBorder="1" applyProtection="1">
      <alignment vertical="center"/>
      <protection locked="0"/>
    </xf>
    <xf numFmtId="0" fontId="8" fillId="0" borderId="71" xfId="21" applyFont="1" applyBorder="1" applyProtection="1">
      <alignment vertical="center"/>
      <protection locked="0"/>
    </xf>
    <xf numFmtId="181" fontId="8" fillId="0" borderId="93" xfId="21" applyNumberFormat="1" applyFont="1" applyBorder="1" applyAlignment="1">
      <alignment horizontal="right" vertical="center"/>
    </xf>
    <xf numFmtId="181" fontId="8" fillId="0" borderId="93" xfId="21" applyNumberFormat="1" applyFont="1" applyBorder="1" applyAlignment="1">
      <alignment horizontal="right" vertical="center" shrinkToFit="1"/>
    </xf>
    <xf numFmtId="38" fontId="8" fillId="0" borderId="95" xfId="1" applyFont="1" applyFill="1" applyBorder="1" applyAlignment="1" applyProtection="1">
      <alignment vertical="center"/>
      <protection locked="0"/>
    </xf>
    <xf numFmtId="38" fontId="8" fillId="0" borderId="95" xfId="1" quotePrefix="1" applyFont="1" applyFill="1" applyBorder="1" applyAlignment="1" applyProtection="1">
      <alignment vertical="center"/>
      <protection locked="0"/>
    </xf>
    <xf numFmtId="38" fontId="8" fillId="0" borderId="93" xfId="1" applyFont="1" applyFill="1" applyBorder="1" applyAlignment="1" applyProtection="1">
      <alignment vertical="center"/>
    </xf>
    <xf numFmtId="38" fontId="8" fillId="0" borderId="97" xfId="1" applyFont="1" applyFill="1" applyBorder="1" applyAlignment="1" applyProtection="1">
      <alignment vertical="center"/>
      <protection locked="0"/>
    </xf>
    <xf numFmtId="38" fontId="8" fillId="0" borderId="97" xfId="1" applyFont="1" applyFill="1" applyBorder="1" applyAlignment="1" applyProtection="1">
      <alignment vertical="center" wrapText="1"/>
      <protection locked="0"/>
    </xf>
    <xf numFmtId="38" fontId="8" fillId="0" borderId="95" xfId="1" applyFont="1" applyFill="1" applyBorder="1" applyAlignment="1" applyProtection="1">
      <alignment vertical="center" wrapText="1"/>
      <protection locked="0"/>
    </xf>
    <xf numFmtId="38" fontId="8" fillId="0" borderId="98" xfId="1" applyFont="1" applyFill="1" applyBorder="1" applyAlignment="1" applyProtection="1">
      <alignment vertical="center" wrapText="1"/>
      <protection locked="0"/>
    </xf>
    <xf numFmtId="38" fontId="8" fillId="0" borderId="83" xfId="1" applyFont="1" applyFill="1" applyBorder="1" applyAlignment="1" applyProtection="1">
      <alignment vertical="center"/>
    </xf>
    <xf numFmtId="179" fontId="8" fillId="0" borderId="85" xfId="13" applyNumberFormat="1" applyFont="1" applyFill="1" applyBorder="1" applyAlignment="1" applyProtection="1">
      <alignment vertical="center"/>
    </xf>
    <xf numFmtId="179" fontId="8" fillId="0" borderId="95" xfId="12" applyNumberFormat="1" applyFont="1" applyBorder="1" applyAlignment="1" applyProtection="1">
      <alignment horizontal="right" vertical="center"/>
      <protection locked="0"/>
    </xf>
    <xf numFmtId="179" fontId="8" fillId="0" borderId="95" xfId="13" applyNumberFormat="1" applyFont="1" applyFill="1" applyBorder="1" applyAlignment="1" applyProtection="1">
      <alignment horizontal="right" vertical="center"/>
      <protection locked="0"/>
    </xf>
    <xf numFmtId="179" fontId="8" fillId="0" borderId="93" xfId="13" applyNumberFormat="1" applyFont="1" applyFill="1" applyBorder="1" applyAlignment="1" applyProtection="1">
      <alignment horizontal="right" vertical="center"/>
    </xf>
    <xf numFmtId="179" fontId="8" fillId="0" borderId="97" xfId="12" applyNumberFormat="1" applyFont="1" applyBorder="1" applyAlignment="1" applyProtection="1">
      <alignment horizontal="right" vertical="center"/>
      <protection locked="0"/>
    </xf>
    <xf numFmtId="179" fontId="8" fillId="0" borderId="95" xfId="14" applyNumberFormat="1" applyFont="1" applyBorder="1" applyAlignment="1" applyProtection="1">
      <alignment horizontal="right" vertical="center"/>
      <protection locked="0"/>
    </xf>
    <xf numFmtId="179" fontId="8" fillId="0" borderId="97" xfId="21" applyNumberFormat="1" applyFont="1" applyBorder="1" applyProtection="1">
      <alignment vertical="center"/>
      <protection locked="0"/>
    </xf>
    <xf numFmtId="179" fontId="8" fillId="0" borderId="95" xfId="21" applyNumberFormat="1" applyFont="1" applyBorder="1" applyProtection="1">
      <alignment vertical="center"/>
      <protection locked="0"/>
    </xf>
    <xf numFmtId="179" fontId="8" fillId="0" borderId="98" xfId="21" applyNumberFormat="1" applyFont="1" applyBorder="1" applyProtection="1">
      <alignment vertical="center"/>
      <protection locked="0"/>
    </xf>
    <xf numFmtId="179" fontId="8" fillId="0" borderId="93" xfId="21" applyNumberFormat="1" applyFont="1" applyBorder="1" applyAlignment="1">
      <alignment horizontal="right" vertical="center" shrinkToFit="1"/>
    </xf>
    <xf numFmtId="179" fontId="8" fillId="0" borderId="97" xfId="21" applyNumberFormat="1" applyFont="1" applyBorder="1" applyAlignment="1" applyProtection="1">
      <alignment horizontal="right" vertical="center"/>
      <protection locked="0"/>
    </xf>
    <xf numFmtId="179" fontId="8" fillId="0" borderId="95" xfId="13" applyNumberFormat="1" applyFont="1" applyFill="1" applyBorder="1" applyAlignment="1" applyProtection="1">
      <alignment vertical="center"/>
      <protection locked="0"/>
    </xf>
    <xf numFmtId="179" fontId="8" fillId="0" borderId="95" xfId="21" applyNumberFormat="1" applyFont="1" applyBorder="1" applyAlignment="1" applyProtection="1">
      <alignment horizontal="right" vertical="center"/>
      <protection locked="0"/>
    </xf>
    <xf numFmtId="179" fontId="8" fillId="0" borderId="93" xfId="21" applyNumberFormat="1" applyFont="1" applyBorder="1" applyAlignment="1">
      <alignment horizontal="right" vertical="center"/>
    </xf>
    <xf numFmtId="179" fontId="8" fillId="0" borderId="95" xfId="21" applyNumberFormat="1" applyFont="1" applyBorder="1" applyAlignment="1" applyProtection="1">
      <alignment horizontal="right" vertical="center" shrinkToFit="1"/>
      <protection locked="0"/>
    </xf>
    <xf numFmtId="0" fontId="8" fillId="0" borderId="10" xfId="7" applyFont="1" applyBorder="1" applyAlignment="1">
      <alignment vertical="center" wrapText="1"/>
    </xf>
    <xf numFmtId="0" fontId="44" fillId="6" borderId="31" xfId="0" applyFont="1" applyFill="1" applyBorder="1" applyAlignment="1">
      <alignment horizontal="center" vertical="center"/>
    </xf>
    <xf numFmtId="0" fontId="44" fillId="3" borderId="14" xfId="0" applyFont="1" applyFill="1" applyBorder="1" applyAlignment="1">
      <alignment horizontal="center" vertical="center"/>
    </xf>
    <xf numFmtId="0" fontId="27" fillId="0" borderId="26" xfId="0" applyFont="1" applyBorder="1" applyAlignment="1">
      <alignment horizontal="center" vertical="center"/>
    </xf>
    <xf numFmtId="0" fontId="27" fillId="0" borderId="6" xfId="0" applyFont="1" applyBorder="1" applyAlignment="1">
      <alignment horizontal="center" vertical="center"/>
    </xf>
    <xf numFmtId="0" fontId="6" fillId="9" borderId="3" xfId="12" applyFill="1" applyBorder="1" applyAlignment="1">
      <alignment horizontal="left" vertical="center"/>
    </xf>
    <xf numFmtId="0" fontId="0" fillId="9" borderId="3" xfId="12" applyFont="1" applyFill="1" applyBorder="1" applyAlignment="1">
      <alignment horizontal="left" vertical="center"/>
    </xf>
    <xf numFmtId="0" fontId="6" fillId="10" borderId="31" xfId="12" applyFill="1" applyBorder="1" applyAlignment="1">
      <alignment horizontal="left" vertical="center"/>
    </xf>
    <xf numFmtId="0" fontId="6" fillId="11" borderId="3" xfId="20" applyFont="1" applyFill="1" applyBorder="1" applyAlignment="1">
      <alignment vertical="center" wrapText="1"/>
    </xf>
    <xf numFmtId="0" fontId="6" fillId="11" borderId="3" xfId="20" applyFont="1" applyFill="1" applyBorder="1" applyAlignment="1">
      <alignment horizontal="right" vertical="center" wrapText="1"/>
    </xf>
    <xf numFmtId="0" fontId="53" fillId="0" borderId="0" xfId="12" applyFont="1" applyAlignment="1">
      <alignment vertical="center"/>
    </xf>
    <xf numFmtId="0" fontId="6" fillId="7" borderId="3" xfId="19" applyFont="1" applyFill="1" applyBorder="1" applyProtection="1">
      <alignment vertical="center"/>
      <protection locked="0"/>
    </xf>
    <xf numFmtId="0" fontId="8" fillId="0" borderId="31" xfId="7" applyFont="1" applyBorder="1" applyAlignment="1">
      <alignment horizontal="center" vertical="center"/>
    </xf>
    <xf numFmtId="0" fontId="8" fillId="0" borderId="40" xfId="7" applyFont="1" applyBorder="1" applyAlignment="1">
      <alignment horizontal="center" vertical="center"/>
    </xf>
    <xf numFmtId="0" fontId="8" fillId="0" borderId="17" xfId="7" applyFont="1" applyBorder="1" applyAlignment="1">
      <alignment horizontal="center" vertical="center"/>
    </xf>
    <xf numFmtId="0" fontId="8" fillId="0" borderId="31" xfId="17" applyFont="1" applyBorder="1" applyAlignment="1">
      <alignment horizontal="center" vertical="center" wrapText="1"/>
    </xf>
    <xf numFmtId="0" fontId="27" fillId="0" borderId="7" xfId="0" applyFont="1" applyBorder="1" applyProtection="1">
      <alignment vertical="center"/>
      <protection locked="0"/>
    </xf>
    <xf numFmtId="0" fontId="27" fillId="0" borderId="8" xfId="0" applyFont="1" applyBorder="1" applyProtection="1">
      <alignment vertical="center"/>
      <protection locked="0"/>
    </xf>
    <xf numFmtId="0" fontId="27" fillId="0" borderId="68" xfId="0" applyFont="1" applyBorder="1" applyAlignment="1" applyProtection="1">
      <alignment horizontal="center" vertical="center"/>
      <protection locked="0"/>
    </xf>
    <xf numFmtId="177" fontId="27" fillId="0" borderId="17" xfId="1" applyNumberFormat="1" applyFont="1" applyBorder="1" applyAlignment="1" applyProtection="1">
      <alignment horizontal="right" vertical="center" indent="1"/>
      <protection locked="0"/>
    </xf>
    <xf numFmtId="177" fontId="27" fillId="0" borderId="31" xfId="1" applyNumberFormat="1" applyFont="1" applyBorder="1" applyAlignment="1" applyProtection="1">
      <alignment horizontal="right" vertical="center" indent="1"/>
      <protection locked="0"/>
    </xf>
    <xf numFmtId="0" fontId="0" fillId="7" borderId="3" xfId="12" applyFont="1" applyFill="1" applyBorder="1" applyAlignment="1" applyProtection="1">
      <alignment horizontal="left" vertical="center" wrapText="1"/>
      <protection locked="0"/>
    </xf>
    <xf numFmtId="0" fontId="8" fillId="0" borderId="19" xfId="7" applyFont="1" applyBorder="1" applyAlignment="1">
      <alignment horizontal="center" vertical="center"/>
    </xf>
    <xf numFmtId="180" fontId="8" fillId="0" borderId="94" xfId="21" applyNumberFormat="1" applyFont="1" applyBorder="1" applyProtection="1">
      <alignment vertical="center"/>
      <protection locked="0"/>
    </xf>
    <xf numFmtId="180" fontId="8" fillId="0" borderId="96" xfId="13" applyNumberFormat="1" applyFont="1" applyFill="1" applyBorder="1" applyAlignment="1" applyProtection="1">
      <alignment vertical="center"/>
      <protection locked="0"/>
    </xf>
    <xf numFmtId="180" fontId="8" fillId="0" borderId="96" xfId="21" applyNumberFormat="1" applyFont="1" applyBorder="1" applyProtection="1">
      <alignment vertical="center"/>
      <protection locked="0"/>
    </xf>
    <xf numFmtId="0" fontId="8" fillId="0" borderId="9" xfId="21" applyFont="1" applyBorder="1" applyProtection="1">
      <alignment vertical="center"/>
      <protection locked="0"/>
    </xf>
    <xf numFmtId="180" fontId="8" fillId="0" borderId="105" xfId="21" applyNumberFormat="1" applyFont="1" applyBorder="1" applyProtection="1">
      <alignment vertical="center"/>
      <protection locked="0"/>
    </xf>
    <xf numFmtId="38" fontId="8" fillId="0" borderId="3" xfId="1" applyFont="1" applyFill="1" applyBorder="1" applyAlignment="1" applyProtection="1">
      <alignment vertical="center"/>
      <protection locked="0"/>
    </xf>
    <xf numFmtId="38" fontId="8" fillId="0" borderId="85" xfId="1" applyFont="1" applyFill="1" applyBorder="1" applyAlignment="1" applyProtection="1">
      <alignment vertical="center"/>
      <protection locked="0"/>
    </xf>
    <xf numFmtId="38" fontId="20" fillId="0" borderId="3" xfId="1" applyFont="1" applyBorder="1" applyAlignment="1" applyProtection="1">
      <alignment vertical="center"/>
      <protection locked="0"/>
    </xf>
    <xf numFmtId="0" fontId="44" fillId="0" borderId="8" xfId="0" applyFont="1" applyBorder="1">
      <alignment vertical="center"/>
    </xf>
    <xf numFmtId="0" fontId="8" fillId="3" borderId="75" xfId="0" applyFont="1" applyFill="1" applyBorder="1" applyAlignment="1">
      <alignment horizontal="center" vertical="center"/>
    </xf>
    <xf numFmtId="179" fontId="8" fillId="3" borderId="75" xfId="0" applyNumberFormat="1" applyFont="1" applyFill="1" applyBorder="1" applyAlignment="1">
      <alignment horizontal="center" vertical="center"/>
    </xf>
    <xf numFmtId="179" fontId="8" fillId="0" borderId="0" xfId="0" applyNumberFormat="1" applyFont="1">
      <alignment vertical="center"/>
    </xf>
    <xf numFmtId="176" fontId="44" fillId="0" borderId="109" xfId="1" applyNumberFormat="1" applyFont="1" applyFill="1" applyBorder="1" applyAlignment="1" applyProtection="1">
      <alignment horizontal="center" vertical="center"/>
      <protection locked="0"/>
    </xf>
    <xf numFmtId="176" fontId="44" fillId="0" borderId="109" xfId="11" applyNumberFormat="1" applyFont="1" applyFill="1" applyBorder="1" applyAlignment="1" applyProtection="1">
      <alignment horizontal="center" vertical="center"/>
      <protection locked="0"/>
    </xf>
    <xf numFmtId="0" fontId="58" fillId="0" borderId="0" xfId="0" applyFont="1">
      <alignment vertical="center"/>
    </xf>
    <xf numFmtId="176" fontId="44" fillId="0" borderId="14" xfId="1" applyNumberFormat="1" applyFont="1" applyFill="1" applyBorder="1" applyAlignment="1" applyProtection="1">
      <alignment horizontal="center" vertical="center"/>
      <protection locked="0"/>
    </xf>
    <xf numFmtId="176" fontId="44" fillId="0" borderId="14" xfId="11" applyNumberFormat="1" applyFont="1" applyFill="1" applyBorder="1" applyAlignment="1" applyProtection="1">
      <alignment horizontal="center" vertical="center"/>
      <protection locked="0"/>
    </xf>
    <xf numFmtId="0" fontId="44" fillId="0" borderId="50" xfId="0" applyFont="1" applyBorder="1" applyAlignment="1">
      <alignment horizontal="right" vertical="center"/>
    </xf>
    <xf numFmtId="177" fontId="8" fillId="12" borderId="75" xfId="13" applyNumberFormat="1" applyFont="1" applyFill="1" applyBorder="1" applyAlignment="1" applyProtection="1">
      <alignment vertical="center"/>
    </xf>
    <xf numFmtId="177" fontId="8" fillId="12" borderId="11" xfId="13" applyNumberFormat="1" applyFont="1" applyFill="1" applyBorder="1" applyAlignment="1" applyProtection="1">
      <alignment vertical="center"/>
    </xf>
    <xf numFmtId="177" fontId="8" fillId="12" borderId="11" xfId="12" applyNumberFormat="1" applyFont="1" applyFill="1" applyBorder="1" applyAlignment="1">
      <alignment vertical="center"/>
    </xf>
    <xf numFmtId="177" fontId="8" fillId="12" borderId="11" xfId="13" quotePrefix="1" applyNumberFormat="1" applyFont="1" applyFill="1" applyBorder="1" applyAlignment="1" applyProtection="1">
      <alignment vertical="center"/>
    </xf>
    <xf numFmtId="177" fontId="8" fillId="12" borderId="75" xfId="12" applyNumberFormat="1" applyFont="1" applyFill="1" applyBorder="1" applyAlignment="1">
      <alignment horizontal="right" vertical="center"/>
    </xf>
    <xf numFmtId="177" fontId="8" fillId="12" borderId="11" xfId="0" applyNumberFormat="1" applyFont="1" applyFill="1" applyBorder="1" applyAlignment="1">
      <alignment horizontal="right" vertical="center"/>
    </xf>
    <xf numFmtId="177" fontId="8" fillId="12" borderId="11" xfId="12" applyNumberFormat="1" applyFont="1" applyFill="1" applyBorder="1" applyAlignment="1">
      <alignment horizontal="right" vertical="center"/>
    </xf>
    <xf numFmtId="177" fontId="8" fillId="12" borderId="14" xfId="0" applyNumberFormat="1" applyFont="1" applyFill="1" applyBorder="1" applyAlignment="1">
      <alignment horizontal="right" vertical="center"/>
    </xf>
    <xf numFmtId="177" fontId="8" fillId="12" borderId="75" xfId="0" applyNumberFormat="1" applyFont="1" applyFill="1" applyBorder="1" applyAlignment="1">
      <alignment horizontal="right" vertical="center"/>
    </xf>
    <xf numFmtId="0" fontId="0" fillId="7" borderId="0" xfId="12" applyFont="1" applyFill="1" applyAlignment="1" applyProtection="1">
      <alignment vertical="center"/>
      <protection locked="0"/>
    </xf>
    <xf numFmtId="0" fontId="44" fillId="0" borderId="109"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0" fillId="8" borderId="3" xfId="12" applyFont="1" applyFill="1" applyBorder="1" applyAlignment="1">
      <alignment horizontal="left" vertical="center"/>
    </xf>
    <xf numFmtId="0" fontId="8" fillId="0" borderId="9" xfId="3" applyFont="1" applyBorder="1" applyAlignment="1">
      <alignment horizontal="right" vertical="center" wrapText="1"/>
    </xf>
    <xf numFmtId="0" fontId="27" fillId="0" borderId="43"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9" xfId="0" applyFont="1" applyBorder="1" applyAlignment="1">
      <alignment horizontal="center" vertical="center"/>
    </xf>
    <xf numFmtId="0" fontId="27" fillId="0" borderId="31" xfId="0" applyFont="1" applyBorder="1" applyAlignment="1">
      <alignment horizontal="center" vertical="center"/>
    </xf>
    <xf numFmtId="0" fontId="27" fillId="6" borderId="60" xfId="0" applyFont="1" applyFill="1" applyBorder="1" applyAlignment="1">
      <alignment horizontal="center" vertical="center" wrapText="1"/>
    </xf>
    <xf numFmtId="0" fontId="44" fillId="6" borderId="3" xfId="0" applyFont="1" applyFill="1" applyBorder="1" applyAlignment="1">
      <alignment horizontal="center" vertical="center" shrinkToFit="1"/>
    </xf>
    <xf numFmtId="0" fontId="27" fillId="0" borderId="113" xfId="0" applyFont="1" applyBorder="1" applyAlignment="1" applyProtection="1">
      <alignment horizontal="center" vertical="center"/>
      <protection locked="0"/>
    </xf>
    <xf numFmtId="0" fontId="27" fillId="0" borderId="114" xfId="0" applyFont="1" applyBorder="1" applyAlignment="1" applyProtection="1">
      <alignment horizontal="center" vertical="center"/>
      <protection locked="0"/>
    </xf>
    <xf numFmtId="0" fontId="27" fillId="0" borderId="115" xfId="0" applyFont="1" applyBorder="1" applyAlignment="1" applyProtection="1">
      <alignment horizontal="center" vertical="center"/>
      <protection locked="0"/>
    </xf>
    <xf numFmtId="0" fontId="8" fillId="3" borderId="24" xfId="0" applyFont="1" applyFill="1" applyBorder="1" applyAlignment="1">
      <alignment horizontal="center" vertical="center"/>
    </xf>
    <xf numFmtId="0" fontId="59" fillId="0" borderId="50" xfId="0" applyFont="1" applyBorder="1" applyProtection="1">
      <alignment vertical="center"/>
      <protection locked="0"/>
    </xf>
    <xf numFmtId="0" fontId="44" fillId="0" borderId="50" xfId="0" applyFont="1" applyBorder="1" applyProtection="1">
      <alignment vertical="center"/>
      <protection locked="0"/>
    </xf>
    <xf numFmtId="0" fontId="44" fillId="0" borderId="51" xfId="0" applyFont="1" applyBorder="1" applyProtection="1">
      <alignment vertical="center"/>
      <protection locked="0"/>
    </xf>
    <xf numFmtId="0" fontId="49" fillId="0" borderId="0" xfId="0" applyFont="1" applyAlignment="1">
      <alignment horizontal="left"/>
    </xf>
    <xf numFmtId="0" fontId="8" fillId="0" borderId="47" xfId="0" applyFont="1" applyBorder="1" applyAlignment="1" applyProtection="1">
      <alignment vertical="center" shrinkToFit="1"/>
      <protection locked="0"/>
    </xf>
    <xf numFmtId="0" fontId="8" fillId="0" borderId="62" xfId="0" applyFont="1" applyBorder="1" applyAlignment="1" applyProtection="1">
      <alignment horizontal="center" vertical="center"/>
      <protection locked="0"/>
    </xf>
    <xf numFmtId="0" fontId="15" fillId="0" borderId="0" xfId="4" applyFont="1" applyAlignment="1">
      <alignment horizontal="left" vertical="center"/>
    </xf>
    <xf numFmtId="0" fontId="13" fillId="0" borderId="0" xfId="4" applyFont="1" applyAlignment="1">
      <alignment horizontal="distributed" vertical="center"/>
    </xf>
    <xf numFmtId="0" fontId="15" fillId="0" borderId="0" xfId="4" applyFont="1" applyAlignment="1">
      <alignment horizontal="center" vertical="center" wrapText="1"/>
    </xf>
    <xf numFmtId="0" fontId="15" fillId="0" borderId="0" xfId="4" applyFont="1" applyAlignment="1">
      <alignment horizontal="left" vertical="center" wrapText="1"/>
    </xf>
    <xf numFmtId="0" fontId="15" fillId="0" borderId="0" xfId="4" applyFont="1" applyAlignment="1">
      <alignment horizontal="left" vertical="center" shrinkToFit="1"/>
    </xf>
    <xf numFmtId="0" fontId="35" fillId="0" borderId="17" xfId="9" applyFont="1" applyBorder="1" applyAlignment="1">
      <alignment horizontal="center" vertical="center" wrapText="1"/>
    </xf>
    <xf numFmtId="0" fontId="35" fillId="0" borderId="6" xfId="9" applyFont="1" applyBorder="1" applyAlignment="1">
      <alignment horizontal="center" vertical="center" wrapText="1"/>
    </xf>
    <xf numFmtId="0" fontId="35" fillId="0" borderId="31" xfId="9" applyFont="1" applyBorder="1" applyAlignment="1">
      <alignment horizontal="center" vertical="center"/>
    </xf>
    <xf numFmtId="0" fontId="35" fillId="0" borderId="32" xfId="9" applyFont="1" applyBorder="1" applyAlignment="1">
      <alignment horizontal="center" vertical="center"/>
    </xf>
    <xf numFmtId="0" fontId="35" fillId="0" borderId="26" xfId="9" applyFont="1" applyBorder="1" applyAlignment="1">
      <alignment horizontal="center" vertical="center"/>
    </xf>
    <xf numFmtId="0" fontId="35" fillId="0" borderId="19" xfId="9" applyFont="1" applyBorder="1" applyAlignment="1">
      <alignment horizontal="center" vertical="center" wrapText="1"/>
    </xf>
    <xf numFmtId="0" fontId="35" fillId="0" borderId="5" xfId="9" applyFont="1" applyBorder="1" applyAlignment="1">
      <alignment horizontal="center" vertical="center" wrapText="1"/>
    </xf>
    <xf numFmtId="0" fontId="35" fillId="0" borderId="7" xfId="9" applyFont="1" applyBorder="1" applyAlignment="1">
      <alignment horizontal="center" vertical="center" wrapText="1"/>
    </xf>
    <xf numFmtId="0" fontId="35" fillId="0" borderId="8" xfId="9" applyFont="1" applyBorder="1" applyAlignment="1">
      <alignment horizontal="center" vertical="center" wrapText="1"/>
    </xf>
    <xf numFmtId="0" fontId="35" fillId="3" borderId="10" xfId="9" applyFont="1" applyFill="1" applyBorder="1" applyAlignment="1">
      <alignment horizontal="left" vertical="center" wrapText="1"/>
    </xf>
    <xf numFmtId="0" fontId="35" fillId="3" borderId="5" xfId="9" applyFont="1" applyFill="1" applyBorder="1" applyAlignment="1">
      <alignment horizontal="left" vertical="center" wrapText="1"/>
    </xf>
    <xf numFmtId="0" fontId="35" fillId="3" borderId="0" xfId="9" applyFont="1" applyFill="1" applyAlignment="1">
      <alignment horizontal="left" vertical="center" wrapText="1"/>
    </xf>
    <xf numFmtId="0" fontId="35" fillId="3" borderId="8" xfId="9" applyFont="1" applyFill="1" applyBorder="1" applyAlignment="1">
      <alignment horizontal="left" vertical="center" wrapText="1"/>
    </xf>
    <xf numFmtId="0" fontId="37" fillId="0" borderId="7" xfId="9" applyFont="1" applyBorder="1" applyAlignment="1">
      <alignment horizontal="center" vertical="center"/>
    </xf>
    <xf numFmtId="0" fontId="37" fillId="0" borderId="0" xfId="9" applyFont="1" applyAlignment="1">
      <alignment horizontal="center" vertical="center"/>
    </xf>
    <xf numFmtId="0" fontId="37" fillId="0" borderId="8" xfId="9" applyFont="1" applyBorder="1" applyAlignment="1">
      <alignment horizontal="center" vertical="center"/>
    </xf>
    <xf numFmtId="0" fontId="37" fillId="0" borderId="17" xfId="9" applyFont="1" applyBorder="1" applyAlignment="1">
      <alignment horizontal="center" vertical="center"/>
    </xf>
    <xf numFmtId="0" fontId="37" fillId="0" borderId="9" xfId="9" applyFont="1" applyBorder="1" applyAlignment="1">
      <alignment horizontal="center" vertical="center"/>
    </xf>
    <xf numFmtId="0" fontId="37" fillId="0" borderId="6" xfId="9" applyFont="1" applyBorder="1" applyAlignment="1">
      <alignment horizontal="center" vertical="center"/>
    </xf>
    <xf numFmtId="0" fontId="36" fillId="0" borderId="31" xfId="9" applyFont="1" applyBorder="1" applyAlignment="1">
      <alignment horizontal="center" vertical="center" shrinkToFit="1"/>
    </xf>
    <xf numFmtId="0" fontId="36" fillId="0" borderId="32" xfId="9" applyFont="1" applyBorder="1" applyAlignment="1">
      <alignment horizontal="center" vertical="center" shrinkToFit="1"/>
    </xf>
    <xf numFmtId="0" fontId="36" fillId="0" borderId="26" xfId="9" applyFont="1" applyBorder="1" applyAlignment="1">
      <alignment horizontal="center" vertical="center" shrinkToFit="1"/>
    </xf>
    <xf numFmtId="0" fontId="35" fillId="0" borderId="19" xfId="9" applyFont="1" applyBorder="1" applyAlignment="1" applyProtection="1">
      <alignment horizontal="center" vertical="center" shrinkToFit="1"/>
      <protection locked="0"/>
    </xf>
    <xf numFmtId="0" fontId="35" fillId="0" borderId="10" xfId="9" applyFont="1" applyBorder="1" applyAlignment="1" applyProtection="1">
      <alignment horizontal="center" vertical="center" shrinkToFit="1"/>
      <protection locked="0"/>
    </xf>
    <xf numFmtId="0" fontId="35" fillId="0" borderId="5" xfId="9" applyFont="1" applyBorder="1" applyAlignment="1" applyProtection="1">
      <alignment horizontal="center" vertical="center" shrinkToFit="1"/>
      <protection locked="0"/>
    </xf>
    <xf numFmtId="0" fontId="35" fillId="0" borderId="17" xfId="9" applyFont="1" applyBorder="1" applyAlignment="1" applyProtection="1">
      <alignment horizontal="center" vertical="center" shrinkToFit="1"/>
      <protection locked="0"/>
    </xf>
    <xf numFmtId="0" fontId="35" fillId="0" borderId="9" xfId="9" applyFont="1" applyBorder="1" applyAlignment="1" applyProtection="1">
      <alignment horizontal="center" vertical="center" shrinkToFit="1"/>
      <protection locked="0"/>
    </xf>
    <xf numFmtId="0" fontId="35" fillId="0" borderId="6" xfId="9" applyFont="1" applyBorder="1" applyAlignment="1" applyProtection="1">
      <alignment horizontal="center" vertical="center" shrinkToFit="1"/>
      <protection locked="0"/>
    </xf>
    <xf numFmtId="0" fontId="36" fillId="0" borderId="0" xfId="9" applyFont="1" applyAlignment="1">
      <alignment horizontal="center" vertical="center"/>
    </xf>
    <xf numFmtId="0" fontId="30" fillId="0" borderId="0" xfId="9" applyFont="1" applyAlignment="1">
      <alignment horizontal="center" vertical="center"/>
    </xf>
    <xf numFmtId="0" fontId="35" fillId="0" borderId="0" xfId="9" applyFont="1" applyAlignment="1">
      <alignment horizontal="left" vertical="top" shrinkToFit="1"/>
    </xf>
    <xf numFmtId="0" fontId="35" fillId="0" borderId="3" xfId="9" applyFont="1" applyBorder="1" applyAlignment="1">
      <alignment horizontal="distributed" vertical="center"/>
    </xf>
    <xf numFmtId="0" fontId="8" fillId="0" borderId="9" xfId="3" applyFont="1" applyBorder="1" applyAlignment="1">
      <alignment horizontal="left" vertical="center" wrapText="1"/>
    </xf>
    <xf numFmtId="0" fontId="8" fillId="0" borderId="0" xfId="7" applyFont="1" applyAlignment="1">
      <alignment horizontal="left" vertical="center"/>
    </xf>
    <xf numFmtId="0" fontId="8" fillId="0" borderId="0" xfId="7" applyFont="1" applyAlignment="1">
      <alignment horizontal="center" vertical="center"/>
    </xf>
    <xf numFmtId="0" fontId="20" fillId="0" borderId="0" xfId="7" applyFont="1" applyAlignment="1">
      <alignment horizontal="left" vertical="center" shrinkToFit="1"/>
    </xf>
    <xf numFmtId="0" fontId="8" fillId="0" borderId="9" xfId="3" applyFont="1" applyBorder="1" applyAlignment="1">
      <alignment vertical="center" wrapText="1"/>
    </xf>
    <xf numFmtId="0" fontId="41" fillId="0" borderId="0" xfId="7" applyFont="1" applyAlignment="1">
      <alignment horizontal="center" vertical="top" wrapText="1"/>
    </xf>
    <xf numFmtId="0" fontId="8" fillId="0" borderId="0" xfId="7" applyFont="1" applyAlignment="1">
      <alignment horizontal="left" vertical="center" wrapText="1"/>
    </xf>
    <xf numFmtId="0" fontId="8" fillId="0" borderId="9" xfId="7" applyFont="1" applyBorder="1" applyAlignment="1">
      <alignment vertical="center" wrapText="1"/>
    </xf>
    <xf numFmtId="0" fontId="0" fillId="0" borderId="9" xfId="0" applyBorder="1" applyAlignment="1">
      <alignment vertical="center" wrapText="1"/>
    </xf>
    <xf numFmtId="0" fontId="8" fillId="0" borderId="10" xfId="7" applyFont="1" applyBorder="1" applyAlignment="1">
      <alignment horizontal="left" wrapText="1"/>
    </xf>
    <xf numFmtId="0" fontId="8" fillId="0" borderId="10" xfId="7" applyFont="1" applyBorder="1" applyAlignment="1">
      <alignment horizontal="left" vertical="center" wrapText="1"/>
    </xf>
    <xf numFmtId="0" fontId="8" fillId="0" borderId="32" xfId="7" applyFont="1" applyBorder="1" applyAlignment="1">
      <alignment horizontal="left" vertical="center" wrapText="1"/>
    </xf>
    <xf numFmtId="0" fontId="8" fillId="0" borderId="32" xfId="7" applyFont="1" applyBorder="1" applyAlignment="1">
      <alignment horizontal="left" vertical="center"/>
    </xf>
    <xf numFmtId="0" fontId="8" fillId="0" borderId="17" xfId="7" applyFont="1" applyBorder="1" applyAlignment="1" applyProtection="1">
      <alignment horizontal="left" vertical="center"/>
      <protection locked="0"/>
    </xf>
    <xf numFmtId="0" fontId="8" fillId="0" borderId="9" xfId="7" applyFont="1" applyBorder="1" applyAlignment="1" applyProtection="1">
      <alignment horizontal="left" vertical="center"/>
      <protection locked="0"/>
    </xf>
    <xf numFmtId="0" fontId="8" fillId="0" borderId="37" xfId="7" applyFont="1" applyBorder="1">
      <alignment vertical="center"/>
    </xf>
    <xf numFmtId="0" fontId="8" fillId="0" borderId="9" xfId="7" applyFont="1" applyBorder="1">
      <alignment vertical="center"/>
    </xf>
    <xf numFmtId="0" fontId="8" fillId="0" borderId="17" xfId="7" applyFont="1" applyBorder="1" applyAlignment="1">
      <alignment horizontal="left" vertical="center" wrapText="1"/>
    </xf>
    <xf numFmtId="0" fontId="8" fillId="0" borderId="9" xfId="7" applyFont="1" applyBorder="1" applyAlignment="1">
      <alignment horizontal="left" vertical="center" wrapText="1"/>
    </xf>
    <xf numFmtId="0" fontId="8" fillId="0" borderId="6" xfId="7" applyFont="1" applyBorder="1" applyAlignment="1">
      <alignment horizontal="left" vertical="center" wrapText="1"/>
    </xf>
    <xf numFmtId="0" fontId="8" fillId="0" borderId="23" xfId="7" applyFont="1" applyBorder="1" applyAlignment="1">
      <alignment horizontal="center" vertical="center"/>
    </xf>
    <xf numFmtId="0" fontId="8" fillId="0" borderId="24" xfId="7" applyFont="1" applyBorder="1" applyAlignment="1">
      <alignment horizontal="center" vertical="center"/>
    </xf>
    <xf numFmtId="0" fontId="8" fillId="0" borderId="31" xfId="7" applyFont="1" applyBorder="1" applyAlignment="1">
      <alignment horizontal="center" vertical="center"/>
    </xf>
    <xf numFmtId="0" fontId="8" fillId="0" borderId="32" xfId="7" applyFont="1" applyBorder="1" applyAlignment="1">
      <alignment horizontal="center" vertical="center"/>
    </xf>
    <xf numFmtId="0" fontId="8" fillId="0" borderId="49" xfId="7" applyFont="1" applyBorder="1" applyAlignment="1">
      <alignment horizontal="center" vertical="center"/>
    </xf>
    <xf numFmtId="0" fontId="8" fillId="0" borderId="51" xfId="7" applyFont="1" applyBorder="1" applyAlignment="1">
      <alignment horizontal="center" vertical="center"/>
    </xf>
    <xf numFmtId="0" fontId="8" fillId="0" borderId="17" xfId="7" applyFont="1" applyBorder="1" applyAlignment="1">
      <alignment horizontal="center" vertical="center"/>
    </xf>
    <xf numFmtId="0" fontId="8" fillId="0" borderId="6" xfId="7" applyFont="1" applyBorder="1" applyAlignment="1">
      <alignment horizontal="center" vertical="center"/>
    </xf>
    <xf numFmtId="0" fontId="8" fillId="0" borderId="31" xfId="7" applyFont="1" applyBorder="1" applyAlignment="1" applyProtection="1">
      <alignment horizontal="left" vertical="center"/>
      <protection locked="0"/>
    </xf>
    <xf numFmtId="0" fontId="8" fillId="0" borderId="32" xfId="7" applyFont="1" applyBorder="1" applyAlignment="1" applyProtection="1">
      <alignment horizontal="left" vertical="center"/>
      <protection locked="0"/>
    </xf>
    <xf numFmtId="0" fontId="8" fillId="0" borderId="26" xfId="7" applyFont="1" applyBorder="1" applyAlignment="1" applyProtection="1">
      <alignment horizontal="left" vertical="center"/>
      <protection locked="0"/>
    </xf>
    <xf numFmtId="0" fontId="8" fillId="0" borderId="31" xfId="7" applyFont="1" applyBorder="1" applyAlignment="1" applyProtection="1">
      <alignment horizontal="left" vertical="center" wrapText="1"/>
      <protection locked="0"/>
    </xf>
    <xf numFmtId="0" fontId="8" fillId="0" borderId="32" xfId="7" applyFont="1" applyBorder="1" applyAlignment="1" applyProtection="1">
      <alignment horizontal="left" vertical="center" wrapText="1"/>
      <protection locked="0"/>
    </xf>
    <xf numFmtId="0" fontId="8" fillId="0" borderId="26" xfId="7" applyFont="1" applyBorder="1" applyAlignment="1" applyProtection="1">
      <alignment horizontal="left" vertical="center" wrapText="1"/>
      <protection locked="0"/>
    </xf>
    <xf numFmtId="0" fontId="8" fillId="0" borderId="26" xfId="7" applyFont="1" applyBorder="1">
      <alignment vertical="center"/>
    </xf>
    <xf numFmtId="0" fontId="8" fillId="0" borderId="3" xfId="7" applyFont="1" applyBorder="1">
      <alignment vertical="center"/>
    </xf>
    <xf numFmtId="0" fontId="8" fillId="0" borderId="19" xfId="7" applyFont="1" applyBorder="1" applyAlignment="1">
      <alignment horizontal="center" vertical="center" wrapText="1"/>
    </xf>
    <xf numFmtId="0" fontId="8" fillId="0" borderId="10" xfId="7" applyFont="1" applyBorder="1" applyAlignment="1">
      <alignment horizontal="center" vertical="center" wrapText="1"/>
    </xf>
    <xf numFmtId="0" fontId="8" fillId="0" borderId="17" xfId="7" applyFont="1" applyBorder="1" applyAlignment="1">
      <alignment horizontal="center" vertical="center" wrapText="1"/>
    </xf>
    <xf numFmtId="0" fontId="8" fillId="0" borderId="9" xfId="7" applyFont="1" applyBorder="1" applyAlignment="1">
      <alignment horizontal="center" vertical="center" wrapText="1"/>
    </xf>
    <xf numFmtId="0" fontId="8" fillId="0" borderId="3" xfId="7" applyFont="1" applyBorder="1" applyAlignment="1">
      <alignment horizontal="left" vertical="center" indent="1"/>
    </xf>
    <xf numFmtId="0" fontId="8" fillId="0" borderId="37" xfId="7" applyFont="1" applyBorder="1" applyAlignment="1">
      <alignment horizontal="center" vertical="center"/>
    </xf>
    <xf numFmtId="0" fontId="8" fillId="0" borderId="38" xfId="7" applyFont="1" applyBorder="1" applyAlignment="1">
      <alignment horizontal="center" vertical="center"/>
    </xf>
    <xf numFmtId="0" fontId="8" fillId="0" borderId="9" xfId="7" applyFont="1" applyBorder="1" applyAlignment="1">
      <alignment horizontal="center" vertical="center"/>
    </xf>
    <xf numFmtId="177" fontId="8" fillId="0" borderId="17" xfId="1" applyNumberFormat="1" applyFont="1" applyBorder="1" applyAlignment="1" applyProtection="1">
      <alignment vertical="center"/>
    </xf>
    <xf numFmtId="177" fontId="8" fillId="0" borderId="9" xfId="1" applyNumberFormat="1" applyFont="1" applyBorder="1" applyAlignment="1" applyProtection="1">
      <alignment vertical="center"/>
    </xf>
    <xf numFmtId="177" fontId="8" fillId="0" borderId="40" xfId="1" applyNumberFormat="1" applyFont="1" applyBorder="1" applyAlignment="1" applyProtection="1">
      <alignment vertical="center"/>
    </xf>
    <xf numFmtId="177" fontId="8" fillId="0" borderId="37" xfId="1" applyNumberFormat="1" applyFont="1" applyBorder="1" applyAlignment="1" applyProtection="1">
      <alignment vertical="center"/>
    </xf>
    <xf numFmtId="0" fontId="8" fillId="0" borderId="23" xfId="7" applyFont="1" applyBorder="1" applyAlignment="1" applyProtection="1">
      <alignment horizontal="left" vertical="center"/>
      <protection locked="0"/>
    </xf>
    <xf numFmtId="0" fontId="8" fillId="0" borderId="16" xfId="7" applyFont="1" applyBorder="1" applyAlignment="1" applyProtection="1">
      <alignment horizontal="left" vertical="center"/>
      <protection locked="0"/>
    </xf>
    <xf numFmtId="0" fontId="8" fillId="0" borderId="49" xfId="7" applyFont="1" applyBorder="1" applyAlignment="1" applyProtection="1">
      <alignment horizontal="left" vertical="center"/>
      <protection locked="0"/>
    </xf>
    <xf numFmtId="0" fontId="8" fillId="0" borderId="50" xfId="7" applyFont="1" applyBorder="1" applyAlignment="1" applyProtection="1">
      <alignment horizontal="left" vertical="center"/>
      <protection locked="0"/>
    </xf>
    <xf numFmtId="0" fontId="20" fillId="0" borderId="3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26" xfId="0" applyFont="1" applyBorder="1" applyAlignment="1">
      <alignment horizontal="center" vertical="center" shrinkToFit="1"/>
    </xf>
    <xf numFmtId="0" fontId="8" fillId="0" borderId="32" xfId="0" applyFont="1" applyBorder="1" applyAlignment="1">
      <alignment horizontal="left" vertical="center" wrapText="1"/>
    </xf>
    <xf numFmtId="0" fontId="8" fillId="0" borderId="10" xfId="7" applyFont="1" applyBorder="1" applyAlignment="1">
      <alignment horizontal="left" vertical="center"/>
    </xf>
    <xf numFmtId="0" fontId="8" fillId="0" borderId="10" xfId="0" applyFont="1" applyBorder="1" applyAlignment="1">
      <alignment horizontal="left" vertical="center"/>
    </xf>
    <xf numFmtId="0" fontId="8" fillId="0" borderId="5" xfId="0" applyFont="1" applyBorder="1" applyAlignment="1">
      <alignment horizontal="left" vertical="center"/>
    </xf>
    <xf numFmtId="38" fontId="49" fillId="0" borderId="116" xfId="13" applyFont="1" applyBorder="1" applyAlignment="1">
      <alignment horizontal="left" vertical="center" shrinkToFit="1"/>
    </xf>
    <xf numFmtId="38" fontId="49" fillId="0" borderId="0" xfId="13" applyFont="1" applyBorder="1" applyAlignment="1">
      <alignment horizontal="left" vertical="center" shrinkToFit="1"/>
    </xf>
    <xf numFmtId="38" fontId="7" fillId="0" borderId="116" xfId="13" applyFont="1" applyBorder="1" applyAlignment="1">
      <alignment horizontal="left" vertical="center" wrapText="1" shrinkToFit="1"/>
    </xf>
    <xf numFmtId="38" fontId="7" fillId="0" borderId="0" xfId="13" applyFont="1" applyBorder="1" applyAlignment="1">
      <alignment horizontal="left" vertical="center" wrapText="1" shrinkToFit="1"/>
    </xf>
    <xf numFmtId="0" fontId="44" fillId="3" borderId="15" xfId="0" applyFont="1" applyFill="1" applyBorder="1" applyAlignment="1">
      <alignment horizontal="center" vertical="center" wrapText="1"/>
    </xf>
    <xf numFmtId="0" fontId="44" fillId="3" borderId="11" xfId="0" applyFont="1" applyFill="1" applyBorder="1" applyAlignment="1">
      <alignment horizontal="center" vertical="center"/>
    </xf>
    <xf numFmtId="0" fontId="44" fillId="3" borderId="14"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6" xfId="0" applyFont="1" applyFill="1" applyBorder="1" applyAlignment="1">
      <alignment horizontal="center" vertical="center" wrapText="1"/>
    </xf>
    <xf numFmtId="179" fontId="8" fillId="3" borderId="23" xfId="0" applyNumberFormat="1" applyFont="1" applyFill="1" applyBorder="1" applyAlignment="1">
      <alignment horizontal="center" vertical="center"/>
    </xf>
    <xf numFmtId="179" fontId="8" fillId="3" borderId="24" xfId="0" applyNumberFormat="1" applyFont="1" applyFill="1" applyBorder="1" applyAlignment="1">
      <alignment horizontal="center" vertical="center"/>
    </xf>
    <xf numFmtId="0" fontId="44" fillId="0" borderId="106" xfId="0" applyFont="1" applyBorder="1" applyAlignment="1" applyProtection="1">
      <alignment horizontal="left" vertical="center"/>
      <protection locked="0"/>
    </xf>
    <xf numFmtId="0" fontId="44" fillId="0" borderId="107" xfId="0" applyFont="1" applyBorder="1" applyAlignment="1" applyProtection="1">
      <alignment horizontal="left" vertical="center"/>
      <protection locked="0"/>
    </xf>
    <xf numFmtId="0" fontId="44" fillId="0" borderId="108" xfId="0" applyFont="1" applyBorder="1" applyAlignment="1" applyProtection="1">
      <alignment horizontal="left" vertical="center"/>
      <protection locked="0"/>
    </xf>
    <xf numFmtId="0" fontId="44" fillId="0" borderId="106" xfId="0" applyFont="1" applyBorder="1" applyAlignment="1" applyProtection="1">
      <alignment horizontal="center" vertical="center"/>
      <protection locked="0"/>
    </xf>
    <xf numFmtId="0" fontId="44" fillId="0" borderId="108" xfId="0" applyFont="1" applyBorder="1" applyAlignment="1" applyProtection="1">
      <alignment horizontal="center" vertical="center"/>
      <protection locked="0"/>
    </xf>
    <xf numFmtId="178" fontId="44" fillId="0" borderId="106" xfId="11" applyNumberFormat="1" applyFont="1" applyFill="1" applyBorder="1" applyAlignment="1" applyProtection="1">
      <alignment horizontal="left" vertical="center"/>
      <protection locked="0"/>
    </xf>
    <xf numFmtId="178" fontId="44" fillId="0" borderId="108" xfId="11" applyNumberFormat="1" applyFont="1" applyFill="1" applyBorder="1" applyAlignment="1" applyProtection="1">
      <alignment horizontal="left" vertical="center"/>
      <protection locked="0"/>
    </xf>
    <xf numFmtId="0" fontId="44" fillId="0" borderId="87" xfId="0" applyFont="1" applyBorder="1" applyAlignment="1">
      <alignment horizontal="center" vertical="center"/>
    </xf>
    <xf numFmtId="0" fontId="44" fillId="0" borderId="72" xfId="0" applyFont="1" applyBorder="1" applyAlignment="1">
      <alignment horizontal="center" vertical="center"/>
    </xf>
    <xf numFmtId="0" fontId="44" fillId="0" borderId="73" xfId="0" applyFont="1" applyBorder="1" applyAlignment="1">
      <alignment horizontal="center" vertical="center"/>
    </xf>
    <xf numFmtId="176" fontId="6" fillId="0" borderId="87" xfId="12" applyNumberFormat="1" applyBorder="1" applyAlignment="1">
      <alignment horizontal="center" vertical="center" wrapText="1"/>
    </xf>
    <xf numFmtId="176" fontId="6" fillId="0" borderId="72" xfId="12" applyNumberFormat="1" applyBorder="1" applyAlignment="1">
      <alignment horizontal="center" vertical="center" wrapText="1"/>
    </xf>
    <xf numFmtId="0" fontId="8" fillId="0" borderId="19" xfId="0" applyFont="1" applyBorder="1" applyAlignment="1">
      <alignment horizontal="lef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8" fillId="0" borderId="24" xfId="0" applyFont="1" applyBorder="1" applyAlignment="1">
      <alignment horizontal="left" vertical="center"/>
    </xf>
    <xf numFmtId="38" fontId="49" fillId="0" borderId="80" xfId="13" applyFont="1" applyFill="1" applyBorder="1" applyAlignment="1" applyProtection="1">
      <alignment horizontal="left" vertical="top" shrinkToFit="1"/>
    </xf>
    <xf numFmtId="0" fontId="44" fillId="3" borderId="11"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8" fillId="0" borderId="49" xfId="0" applyFont="1" applyBorder="1" applyAlignment="1" applyProtection="1">
      <alignment vertical="top" wrapText="1"/>
      <protection locked="0"/>
    </xf>
    <xf numFmtId="0" fontId="8" fillId="0" borderId="50" xfId="0" applyFont="1" applyBorder="1" applyAlignment="1" applyProtection="1">
      <alignment vertical="top" wrapText="1"/>
      <protection locked="0"/>
    </xf>
    <xf numFmtId="0" fontId="8" fillId="0" borderId="51"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0" xfId="0" applyFont="1" applyAlignment="1" applyProtection="1">
      <alignment vertical="top"/>
      <protection locked="0"/>
    </xf>
    <xf numFmtId="0" fontId="8" fillId="0" borderId="8" xfId="0" applyFont="1" applyBorder="1" applyAlignment="1" applyProtection="1">
      <alignment vertical="top"/>
      <protection locked="0"/>
    </xf>
    <xf numFmtId="0" fontId="8" fillId="0" borderId="7" xfId="0" applyFont="1" applyBorder="1" applyAlignment="1" applyProtection="1">
      <alignment vertical="top"/>
      <protection locked="0"/>
    </xf>
    <xf numFmtId="0" fontId="8" fillId="0" borderId="17" xfId="0" applyFont="1" applyBorder="1" applyAlignment="1" applyProtection="1">
      <alignment vertical="top"/>
      <protection locked="0"/>
    </xf>
    <xf numFmtId="0" fontId="8" fillId="0" borderId="9" xfId="0" applyFont="1" applyBorder="1" applyAlignment="1" applyProtection="1">
      <alignment vertical="top"/>
      <protection locked="0"/>
    </xf>
    <xf numFmtId="0" fontId="8" fillId="0" borderId="6" xfId="0" applyFont="1" applyBorder="1" applyAlignment="1" applyProtection="1">
      <alignment vertical="top"/>
      <protection locked="0"/>
    </xf>
    <xf numFmtId="0" fontId="8" fillId="0" borderId="7" xfId="0" applyFont="1" applyBorder="1" applyAlignment="1">
      <alignment vertical="center" wrapText="1"/>
    </xf>
    <xf numFmtId="0" fontId="8" fillId="0" borderId="0" xfId="0" applyFont="1" applyAlignment="1">
      <alignment vertical="center" wrapText="1"/>
    </xf>
    <xf numFmtId="0" fontId="8" fillId="0" borderId="8" xfId="0" applyFont="1" applyBorder="1" applyAlignment="1">
      <alignment vertical="center" wrapText="1"/>
    </xf>
    <xf numFmtId="0" fontId="8" fillId="0" borderId="23" xfId="0" applyFont="1" applyBorder="1">
      <alignment vertical="center"/>
    </xf>
    <xf numFmtId="0" fontId="8" fillId="0" borderId="16" xfId="0" applyFont="1" applyBorder="1">
      <alignment vertical="center"/>
    </xf>
    <xf numFmtId="0" fontId="8" fillId="0" borderId="24" xfId="0" applyFont="1" applyBorder="1">
      <alignment vertical="center"/>
    </xf>
    <xf numFmtId="0" fontId="0" fillId="0" borderId="50"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Alignment="1" applyProtection="1">
      <alignment vertical="top" wrapText="1"/>
      <protection locked="0"/>
    </xf>
    <xf numFmtId="0" fontId="0" fillId="0" borderId="8"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6" xfId="0" applyBorder="1" applyAlignment="1" applyProtection="1">
      <alignment vertical="top" wrapText="1"/>
      <protection locked="0"/>
    </xf>
    <xf numFmtId="0" fontId="44" fillId="0" borderId="110" xfId="0" applyFont="1" applyBorder="1" applyAlignment="1" applyProtection="1">
      <alignment horizontal="left" vertical="center"/>
      <protection locked="0"/>
    </xf>
    <xf numFmtId="0" fontId="44" fillId="0" borderId="111" xfId="0" applyFont="1" applyBorder="1" applyAlignment="1" applyProtection="1">
      <alignment horizontal="left" vertical="center"/>
      <protection locked="0"/>
    </xf>
    <xf numFmtId="0" fontId="44" fillId="0" borderId="112" xfId="0" applyFont="1" applyBorder="1" applyAlignment="1" applyProtection="1">
      <alignment horizontal="left" vertical="center"/>
      <protection locked="0"/>
    </xf>
    <xf numFmtId="0" fontId="44" fillId="0" borderId="110" xfId="0" applyFont="1" applyBorder="1" applyAlignment="1" applyProtection="1">
      <alignment horizontal="center" vertical="center"/>
      <protection locked="0"/>
    </xf>
    <xf numFmtId="0" fontId="44" fillId="0" borderId="112" xfId="0" applyFont="1" applyBorder="1" applyAlignment="1" applyProtection="1">
      <alignment horizontal="center" vertical="center"/>
      <protection locked="0"/>
    </xf>
    <xf numFmtId="178" fontId="44" fillId="0" borderId="110" xfId="11" applyNumberFormat="1" applyFont="1" applyFill="1" applyBorder="1" applyAlignment="1" applyProtection="1">
      <alignment horizontal="left" vertical="center"/>
      <protection locked="0"/>
    </xf>
    <xf numFmtId="178" fontId="44" fillId="0" borderId="112" xfId="11" applyNumberFormat="1" applyFont="1" applyFill="1" applyBorder="1" applyAlignment="1" applyProtection="1">
      <alignment horizontal="left" vertical="center"/>
      <protection locked="0"/>
    </xf>
    <xf numFmtId="179" fontId="8" fillId="0" borderId="0" xfId="12" applyNumberFormat="1" applyFont="1" applyAlignment="1">
      <alignment horizontal="center"/>
    </xf>
    <xf numFmtId="0" fontId="44" fillId="3" borderId="31" xfId="0" applyFont="1" applyFill="1" applyBorder="1" applyAlignment="1">
      <alignment horizontal="center" vertical="center"/>
    </xf>
    <xf numFmtId="0" fontId="44" fillId="3" borderId="32" xfId="0" applyFont="1" applyFill="1" applyBorder="1" applyAlignment="1">
      <alignment horizontal="center" vertical="center"/>
    </xf>
    <xf numFmtId="0" fontId="44" fillId="3" borderId="26" xfId="0" applyFont="1" applyFill="1" applyBorder="1" applyAlignment="1">
      <alignment horizontal="center" vertical="center"/>
    </xf>
    <xf numFmtId="0" fontId="8" fillId="3" borderId="31" xfId="12" applyFont="1" applyFill="1" applyBorder="1" applyAlignment="1">
      <alignment horizontal="center" vertical="center"/>
    </xf>
    <xf numFmtId="0" fontId="8" fillId="3" borderId="32" xfId="12" applyFont="1" applyFill="1" applyBorder="1" applyAlignment="1">
      <alignment horizontal="center" vertical="center"/>
    </xf>
    <xf numFmtId="0" fontId="8" fillId="3" borderId="26" xfId="12" applyFont="1" applyFill="1" applyBorder="1" applyAlignment="1">
      <alignment horizontal="center" vertical="center"/>
    </xf>
    <xf numFmtId="176" fontId="8" fillId="3" borderId="82" xfId="12" applyNumberFormat="1" applyFont="1" applyFill="1" applyBorder="1" applyAlignment="1">
      <alignment horizontal="center" vertical="center"/>
    </xf>
    <xf numFmtId="176" fontId="8" fillId="3" borderId="83" xfId="12" applyNumberFormat="1" applyFont="1" applyFill="1" applyBorder="1" applyAlignment="1">
      <alignment horizontal="center" vertical="center"/>
    </xf>
    <xf numFmtId="176" fontId="8" fillId="3" borderId="84" xfId="12" applyNumberFormat="1" applyFont="1" applyFill="1" applyBorder="1" applyAlignment="1">
      <alignment horizontal="center" vertical="center"/>
    </xf>
    <xf numFmtId="176" fontId="8" fillId="3" borderId="66" xfId="12" applyNumberFormat="1" applyFont="1" applyFill="1" applyBorder="1" applyAlignment="1">
      <alignment horizontal="center" vertical="center"/>
    </xf>
    <xf numFmtId="176" fontId="8" fillId="3" borderId="35" xfId="12" applyNumberFormat="1" applyFont="1" applyFill="1" applyBorder="1" applyAlignment="1">
      <alignment horizontal="center" vertical="center"/>
    </xf>
    <xf numFmtId="176" fontId="8" fillId="3" borderId="36" xfId="12" applyNumberFormat="1" applyFont="1" applyFill="1" applyBorder="1" applyAlignment="1">
      <alignment horizontal="center" vertical="center"/>
    </xf>
    <xf numFmtId="0" fontId="8" fillId="3" borderId="31" xfId="12" applyFont="1" applyFill="1"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wrapText="1"/>
    </xf>
    <xf numFmtId="38" fontId="8" fillId="3" borderId="66" xfId="13" applyFont="1" applyFill="1" applyBorder="1" applyAlignment="1" applyProtection="1">
      <alignment horizontal="center" vertical="center"/>
    </xf>
    <xf numFmtId="38" fontId="8" fillId="3" borderId="35" xfId="13" applyFont="1" applyFill="1" applyBorder="1" applyAlignment="1" applyProtection="1">
      <alignment horizontal="center" vertical="center"/>
    </xf>
    <xf numFmtId="38" fontId="8" fillId="3" borderId="36" xfId="13" applyFont="1" applyFill="1" applyBorder="1" applyAlignment="1" applyProtection="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9" fillId="4" borderId="0" xfId="0" applyFont="1" applyFill="1" applyAlignment="1">
      <alignment horizontal="center" vertical="center"/>
    </xf>
    <xf numFmtId="0" fontId="8" fillId="0" borderId="32"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44" fillId="3" borderId="15" xfId="0" applyFont="1" applyFill="1" applyBorder="1" applyAlignment="1">
      <alignment horizontal="center" vertical="center"/>
    </xf>
    <xf numFmtId="0" fontId="8" fillId="0" borderId="63" xfId="0" applyFont="1" applyBorder="1" applyAlignment="1">
      <alignment horizontal="center" vertical="center"/>
    </xf>
    <xf numFmtId="0" fontId="8" fillId="0" borderId="117" xfId="0" applyFont="1" applyBorder="1" applyAlignment="1">
      <alignment horizontal="center" vertical="center"/>
    </xf>
    <xf numFmtId="0" fontId="8" fillId="0" borderId="64"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74"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49" fillId="0" borderId="68" xfId="0" applyFont="1" applyBorder="1" applyAlignment="1">
      <alignment horizontal="left"/>
    </xf>
    <xf numFmtId="0" fontId="49" fillId="0" borderId="44" xfId="0" applyFont="1" applyBorder="1" applyAlignment="1">
      <alignment horizontal="left"/>
    </xf>
    <xf numFmtId="0" fontId="8" fillId="0" borderId="47"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68"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0"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10" xfId="7" applyFont="1" applyBorder="1" applyAlignment="1">
      <alignment horizontal="left" vertical="center" shrinkToFit="1"/>
    </xf>
    <xf numFmtId="0" fontId="8" fillId="0" borderId="5" xfId="7" applyFont="1" applyBorder="1" applyAlignment="1">
      <alignment horizontal="left" vertical="center" shrinkToFit="1"/>
    </xf>
    <xf numFmtId="176" fontId="44" fillId="0" borderId="31" xfId="0" applyNumberFormat="1" applyFont="1" applyBorder="1" applyAlignment="1" applyProtection="1">
      <alignment horizontal="center" vertical="center"/>
      <protection locked="0"/>
    </xf>
    <xf numFmtId="176" fontId="44" fillId="0" borderId="26" xfId="0" applyNumberFormat="1" applyFont="1" applyBorder="1" applyAlignment="1" applyProtection="1">
      <alignment horizontal="center" vertical="center"/>
      <protection locked="0"/>
    </xf>
    <xf numFmtId="0" fontId="44" fillId="6" borderId="31" xfId="0" applyFont="1" applyFill="1" applyBorder="1" applyAlignment="1">
      <alignment horizontal="center" vertical="center" shrinkToFit="1"/>
    </xf>
    <xf numFmtId="0" fontId="44" fillId="6" borderId="26" xfId="0" applyFont="1" applyFill="1" applyBorder="1" applyAlignment="1">
      <alignment horizontal="center" vertical="center" shrinkToFit="1"/>
    </xf>
    <xf numFmtId="178" fontId="44" fillId="0" borderId="31" xfId="11" applyNumberFormat="1" applyFont="1" applyFill="1" applyBorder="1" applyAlignment="1" applyProtection="1">
      <alignment horizontal="center" vertical="center"/>
    </xf>
    <xf numFmtId="178" fontId="44" fillId="0" borderId="26" xfId="11" applyNumberFormat="1" applyFont="1" applyFill="1" applyBorder="1" applyAlignment="1" applyProtection="1">
      <alignment horizontal="center" vertical="center"/>
    </xf>
    <xf numFmtId="178" fontId="44" fillId="0" borderId="31" xfId="11" applyNumberFormat="1" applyFont="1" applyFill="1" applyBorder="1" applyAlignment="1">
      <alignment horizontal="center" vertical="center"/>
    </xf>
    <xf numFmtId="178" fontId="44" fillId="0" borderId="26" xfId="11" applyNumberFormat="1" applyFont="1" applyFill="1" applyBorder="1" applyAlignment="1">
      <alignment horizontal="center" vertical="center"/>
    </xf>
    <xf numFmtId="0" fontId="8" fillId="0" borderId="19"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8"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6" xfId="0" applyBorder="1" applyAlignment="1" applyProtection="1">
      <alignment vertical="center" wrapText="1"/>
      <protection locked="0"/>
    </xf>
    <xf numFmtId="0" fontId="8" fillId="0" borderId="7" xfId="7" applyFont="1" applyBorder="1" applyAlignment="1" applyProtection="1">
      <alignment vertical="top" wrapText="1"/>
      <protection locked="0"/>
    </xf>
    <xf numFmtId="0" fontId="8" fillId="0" borderId="7" xfId="7" applyFont="1" applyBorder="1">
      <alignment vertical="center"/>
    </xf>
    <xf numFmtId="0" fontId="0" fillId="0" borderId="0" xfId="0">
      <alignment vertical="center"/>
    </xf>
    <xf numFmtId="0" fontId="0" fillId="0" borderId="8" xfId="0" applyBorder="1">
      <alignment vertical="center"/>
    </xf>
    <xf numFmtId="0" fontId="49" fillId="0" borderId="45" xfId="0" applyFont="1" applyBorder="1" applyAlignment="1">
      <alignment horizontal="left"/>
    </xf>
    <xf numFmtId="0" fontId="49" fillId="0" borderId="67" xfId="0" applyFont="1" applyBorder="1" applyAlignment="1">
      <alignment horizontal="left"/>
    </xf>
    <xf numFmtId="0" fontId="56" fillId="0" borderId="10" xfId="12" applyFont="1" applyBorder="1" applyAlignment="1">
      <alignment horizontal="left" vertical="center" shrinkToFit="1"/>
    </xf>
    <xf numFmtId="0" fontId="8" fillId="0" borderId="17"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49" fillId="0" borderId="50" xfId="0" applyFont="1" applyBorder="1" applyAlignment="1" applyProtection="1">
      <alignment horizontal="left" vertical="center" shrinkToFit="1"/>
      <protection locked="0"/>
    </xf>
    <xf numFmtId="0" fontId="8" fillId="0" borderId="19"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32" xfId="0" applyBorder="1" applyAlignment="1">
      <alignment horizontal="center" vertical="center"/>
    </xf>
    <xf numFmtId="38" fontId="8" fillId="0" borderId="23" xfId="13" applyFont="1" applyFill="1" applyBorder="1" applyAlignment="1" applyProtection="1">
      <alignment horizontal="left" vertical="center"/>
    </xf>
    <xf numFmtId="38" fontId="8" fillId="0" borderId="16" xfId="13" applyFont="1" applyFill="1" applyBorder="1" applyAlignment="1" applyProtection="1">
      <alignment horizontal="left" vertical="center"/>
    </xf>
    <xf numFmtId="38" fontId="8" fillId="0" borderId="92" xfId="13" applyFont="1" applyFill="1" applyBorder="1" applyAlignment="1" applyProtection="1">
      <alignment horizontal="left" vertical="center"/>
    </xf>
    <xf numFmtId="179" fontId="8" fillId="3" borderId="66" xfId="13" applyNumberFormat="1" applyFont="1" applyFill="1" applyBorder="1" applyAlignment="1" applyProtection="1">
      <alignment horizontal="center" vertical="center"/>
    </xf>
    <xf numFmtId="179" fontId="8" fillId="3" borderId="35" xfId="13" applyNumberFormat="1" applyFont="1" applyFill="1" applyBorder="1" applyAlignment="1" applyProtection="1">
      <alignment horizontal="center" vertical="center"/>
    </xf>
    <xf numFmtId="179" fontId="8" fillId="3" borderId="36" xfId="13" applyNumberFormat="1" applyFont="1" applyFill="1" applyBorder="1" applyAlignment="1" applyProtection="1">
      <alignment horizontal="center" vertical="center"/>
    </xf>
    <xf numFmtId="0" fontId="8" fillId="3" borderId="79" xfId="0" applyFont="1" applyFill="1" applyBorder="1" applyAlignment="1">
      <alignment horizontal="center" vertical="center" wrapText="1"/>
    </xf>
    <xf numFmtId="0" fontId="8" fillId="3" borderId="8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6" fillId="0" borderId="72" xfId="12" applyBorder="1" applyAlignment="1">
      <alignment horizontal="center" vertical="center"/>
    </xf>
    <xf numFmtId="0" fontId="6" fillId="0" borderId="73" xfId="12" applyBorder="1" applyAlignment="1">
      <alignment horizontal="center" vertical="center"/>
    </xf>
    <xf numFmtId="179" fontId="6" fillId="0" borderId="72" xfId="0" applyNumberFormat="1" applyFont="1" applyBorder="1" applyAlignment="1">
      <alignment horizontal="center" vertical="center"/>
    </xf>
    <xf numFmtId="0" fontId="56" fillId="0" borderId="0" xfId="0" applyFont="1" applyAlignment="1">
      <alignment vertical="top" shrinkToFit="1"/>
    </xf>
    <xf numFmtId="0" fontId="0" fillId="0" borderId="0" xfId="0" applyAlignment="1">
      <alignment vertical="top" shrinkToFit="1"/>
    </xf>
    <xf numFmtId="0" fontId="8" fillId="3" borderId="42"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179" fontId="20" fillId="0" borderId="88" xfId="13" applyNumberFormat="1" applyFont="1" applyFill="1" applyBorder="1" applyAlignment="1" applyProtection="1">
      <alignment horizontal="right" vertical="center"/>
    </xf>
    <xf numFmtId="179" fontId="20" fillId="0" borderId="89" xfId="13" applyNumberFormat="1" applyFont="1" applyFill="1" applyBorder="1" applyAlignment="1" applyProtection="1">
      <alignment horizontal="right" vertical="center"/>
    </xf>
    <xf numFmtId="0" fontId="8" fillId="3" borderId="77"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9" fillId="0" borderId="0" xfId="0" applyFont="1" applyAlignment="1">
      <alignment horizontal="right"/>
    </xf>
    <xf numFmtId="0" fontId="28" fillId="5" borderId="0" xfId="0" applyFont="1" applyFill="1" applyAlignment="1">
      <alignment horizontal="center" vertical="center"/>
    </xf>
    <xf numFmtId="0" fontId="46" fillId="3" borderId="7"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19" xfId="0" applyFont="1" applyFill="1" applyBorder="1" applyAlignment="1">
      <alignment horizontal="center" vertical="center"/>
    </xf>
    <xf numFmtId="0" fontId="46" fillId="3" borderId="5" xfId="0" applyFont="1" applyFill="1" applyBorder="1" applyAlignment="1">
      <alignment horizontal="center" vertical="center"/>
    </xf>
    <xf numFmtId="0" fontId="46" fillId="3" borderId="17" xfId="0" applyFont="1" applyFill="1" applyBorder="1" applyAlignment="1">
      <alignment horizontal="center" vertical="center"/>
    </xf>
    <xf numFmtId="0" fontId="46" fillId="3" borderId="6" xfId="0" applyFont="1" applyFill="1" applyBorder="1" applyAlignment="1">
      <alignment horizontal="center" vertical="center"/>
    </xf>
    <xf numFmtId="0" fontId="27" fillId="3" borderId="5"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0" borderId="17"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27" fillId="3" borderId="15" xfId="0" applyFont="1" applyFill="1" applyBorder="1" applyAlignment="1">
      <alignment horizontal="center" vertical="center"/>
    </xf>
    <xf numFmtId="0" fontId="27" fillId="3" borderId="11" xfId="0" applyFont="1" applyFill="1" applyBorder="1" applyAlignment="1">
      <alignment horizontal="center" vertical="center"/>
    </xf>
    <xf numFmtId="0" fontId="27" fillId="0" borderId="19" xfId="0" applyFont="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46" fillId="3" borderId="19" xfId="0" applyFont="1" applyFill="1" applyBorder="1" applyAlignment="1">
      <alignment horizontal="center" vertical="center" wrapText="1"/>
    </xf>
    <xf numFmtId="0" fontId="27" fillId="0" borderId="10" xfId="0" applyFont="1" applyBorder="1" applyAlignment="1" applyProtection="1">
      <alignment horizontal="left" vertical="center"/>
      <protection locked="0"/>
    </xf>
    <xf numFmtId="0" fontId="45" fillId="0" borderId="0" xfId="0" applyFont="1" applyAlignment="1">
      <alignment shrinkToFit="1"/>
    </xf>
    <xf numFmtId="0" fontId="27" fillId="0" borderId="7"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27" fillId="0" borderId="7"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8" xfId="0" applyFont="1" applyBorder="1" applyAlignment="1" applyProtection="1">
      <alignment horizontal="center" vertical="center" wrapText="1"/>
      <protection locked="0"/>
    </xf>
    <xf numFmtId="0" fontId="46" fillId="3" borderId="12" xfId="0" applyFont="1" applyFill="1" applyBorder="1" applyAlignment="1">
      <alignment horizontal="center" vertical="center" wrapText="1"/>
    </xf>
    <xf numFmtId="0" fontId="46" fillId="3" borderId="18" xfId="0" applyFont="1" applyFill="1" applyBorder="1" applyAlignment="1">
      <alignment horizontal="center" vertical="center" wrapText="1"/>
    </xf>
    <xf numFmtId="0" fontId="46" fillId="3" borderId="7"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46" fillId="3" borderId="17"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6" fillId="3" borderId="41" xfId="0" applyFont="1" applyFill="1" applyBorder="1" applyAlignment="1">
      <alignment horizontal="center" vertical="center" textRotation="255"/>
    </xf>
    <xf numFmtId="0" fontId="46" fillId="3" borderId="11" xfId="0" applyFont="1" applyFill="1" applyBorder="1" applyAlignment="1">
      <alignment horizontal="center" vertical="center" textRotation="255"/>
    </xf>
    <xf numFmtId="0" fontId="46" fillId="3" borderId="29" xfId="0" applyFont="1" applyFill="1" applyBorder="1" applyAlignment="1">
      <alignment horizontal="center" vertical="center" textRotation="255"/>
    </xf>
    <xf numFmtId="0" fontId="46" fillId="3" borderId="15" xfId="0" applyFont="1" applyFill="1" applyBorder="1" applyAlignment="1">
      <alignment horizontal="center" vertical="center" wrapText="1"/>
    </xf>
    <xf numFmtId="0" fontId="46" fillId="3" borderId="11" xfId="0" applyFont="1" applyFill="1" applyBorder="1" applyAlignment="1">
      <alignment horizontal="center" vertical="center" wrapText="1"/>
    </xf>
    <xf numFmtId="0" fontId="46" fillId="3" borderId="14" xfId="0" applyFont="1" applyFill="1" applyBorder="1" applyAlignment="1">
      <alignment horizontal="center" vertical="center" wrapText="1"/>
    </xf>
    <xf numFmtId="0" fontId="46" fillId="3" borderId="15" xfId="0" applyFont="1" applyFill="1" applyBorder="1" applyAlignment="1">
      <alignment vertical="center" wrapText="1" shrinkToFit="1"/>
    </xf>
    <xf numFmtId="0" fontId="46" fillId="3" borderId="11" xfId="0" applyFont="1" applyFill="1" applyBorder="1" applyAlignment="1">
      <alignment vertical="center" wrapText="1" shrinkToFit="1"/>
    </xf>
    <xf numFmtId="0" fontId="46" fillId="3" borderId="29" xfId="0" applyFont="1" applyFill="1" applyBorder="1" applyAlignment="1">
      <alignment vertical="center" wrapText="1" shrinkToFit="1"/>
    </xf>
    <xf numFmtId="0" fontId="46" fillId="3" borderId="15" xfId="0" applyFont="1" applyFill="1" applyBorder="1" applyAlignment="1">
      <alignment horizontal="center" vertical="center" textRotation="255" wrapText="1"/>
    </xf>
    <xf numFmtId="0" fontId="27" fillId="0" borderId="19" xfId="0" applyFont="1" applyBorder="1" applyProtection="1">
      <alignment vertical="center"/>
      <protection locked="0"/>
    </xf>
    <xf numFmtId="0" fontId="27" fillId="0" borderId="10" xfId="0" applyFont="1" applyBorder="1" applyProtection="1">
      <alignment vertical="center"/>
      <protection locked="0"/>
    </xf>
    <xf numFmtId="0" fontId="27" fillId="0" borderId="5" xfId="0" applyFont="1" applyBorder="1" applyProtection="1">
      <alignment vertical="center"/>
      <protection locked="0"/>
    </xf>
    <xf numFmtId="0" fontId="27" fillId="0" borderId="39" xfId="0" applyFont="1" applyBorder="1" applyAlignment="1" applyProtection="1">
      <alignment horizontal="right" vertical="center"/>
      <protection locked="0"/>
    </xf>
    <xf numFmtId="0" fontId="27" fillId="0" borderId="34" xfId="0" applyFont="1" applyBorder="1" applyAlignment="1" applyProtection="1">
      <alignment horizontal="right" vertical="center"/>
      <protection locked="0"/>
    </xf>
    <xf numFmtId="0" fontId="27" fillId="0" borderId="19"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19"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7" fillId="3" borderId="31"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32" xfId="0" applyFont="1" applyFill="1" applyBorder="1" applyAlignment="1">
      <alignment horizontal="center" vertical="center"/>
    </xf>
    <xf numFmtId="0" fontId="27" fillId="0" borderId="56"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7" fillId="0" borderId="58"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178" fontId="27" fillId="0" borderId="68" xfId="11" applyNumberFormat="1" applyFont="1" applyBorder="1" applyAlignment="1" applyProtection="1">
      <alignment horizontal="center" vertical="center"/>
      <protection locked="0"/>
    </xf>
    <xf numFmtId="178" fontId="27" fillId="0" borderId="44" xfId="11" applyNumberFormat="1" applyFont="1" applyBorder="1" applyAlignment="1" applyProtection="1">
      <alignment horizontal="center" vertical="center"/>
      <protection locked="0"/>
    </xf>
    <xf numFmtId="0" fontId="27" fillId="0" borderId="19" xfId="0" applyFont="1" applyBorder="1" applyAlignment="1" applyProtection="1">
      <alignment horizontal="left" vertical="center" wrapText="1"/>
      <protection locked="0"/>
    </xf>
    <xf numFmtId="0" fontId="27" fillId="0" borderId="10" xfId="0" applyFont="1" applyBorder="1" applyAlignment="1" applyProtection="1">
      <alignment horizontal="left" vertical="center" wrapText="1"/>
      <protection locked="0"/>
    </xf>
    <xf numFmtId="0" fontId="27" fillId="0" borderId="5" xfId="0" applyFont="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0" fontId="27" fillId="0" borderId="9" xfId="0" applyFont="1" applyBorder="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0" fontId="27" fillId="0" borderId="101" xfId="0" applyFont="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27" fillId="0" borderId="12"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7" fillId="0" borderId="10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04" xfId="0" applyBorder="1" applyAlignment="1" applyProtection="1">
      <alignment horizontal="left" vertical="top" wrapText="1"/>
      <protection locked="0"/>
    </xf>
    <xf numFmtId="0" fontId="27" fillId="0" borderId="19" xfId="0" applyFont="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27" fillId="6" borderId="63" xfId="0" applyFont="1" applyFill="1" applyBorder="1" applyAlignment="1">
      <alignment horizontal="left" vertical="center"/>
    </xf>
    <xf numFmtId="0" fontId="27" fillId="6" borderId="61" xfId="0" applyFont="1" applyFill="1" applyBorder="1" applyAlignment="1">
      <alignment horizontal="left" vertical="center"/>
    </xf>
    <xf numFmtId="0" fontId="27" fillId="6" borderId="63" xfId="0" applyFont="1" applyFill="1" applyBorder="1" applyAlignment="1">
      <alignment horizontal="left" vertical="center" wrapText="1" shrinkToFit="1"/>
    </xf>
    <xf numFmtId="0" fontId="27" fillId="6" borderId="64" xfId="0" applyFont="1" applyFill="1" applyBorder="1" applyAlignment="1">
      <alignment horizontal="left" vertical="center" wrapText="1" shrinkToFit="1"/>
    </xf>
    <xf numFmtId="0" fontId="0" fillId="0" borderId="103"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27" fillId="0" borderId="15" xfId="0" applyFont="1" applyBorder="1" applyAlignment="1">
      <alignment horizontal="center" vertical="center"/>
    </xf>
    <xf numFmtId="0" fontId="27" fillId="0" borderId="14" xfId="0" applyFont="1" applyBorder="1" applyAlignment="1">
      <alignment horizontal="center" vertical="center"/>
    </xf>
    <xf numFmtId="0" fontId="27" fillId="0" borderId="43" xfId="0" applyFont="1" applyBorder="1" applyProtection="1">
      <alignment vertical="center"/>
      <protection locked="0"/>
    </xf>
    <xf numFmtId="0" fontId="27" fillId="0" borderId="45" xfId="0" applyFont="1" applyBorder="1" applyProtection="1">
      <alignment vertical="center"/>
      <protection locked="0"/>
    </xf>
    <xf numFmtId="0" fontId="27" fillId="0" borderId="44" xfId="0" applyFont="1" applyBorder="1" applyProtection="1">
      <alignment vertical="center"/>
      <protection locked="0"/>
    </xf>
    <xf numFmtId="0" fontId="27" fillId="3" borderId="31" xfId="0" applyFont="1" applyFill="1" applyBorder="1" applyAlignment="1">
      <alignment horizontal="left" vertical="center"/>
    </xf>
    <xf numFmtId="0" fontId="27" fillId="3" borderId="32" xfId="0" applyFont="1" applyFill="1" applyBorder="1" applyAlignment="1">
      <alignment horizontal="left" vertical="center"/>
    </xf>
    <xf numFmtId="0" fontId="27" fillId="3" borderId="26" xfId="0" applyFont="1" applyFill="1" applyBorder="1" applyAlignment="1">
      <alignment horizontal="left" vertical="center"/>
    </xf>
    <xf numFmtId="0" fontId="27" fillId="0" borderId="46" xfId="0" applyFont="1" applyBorder="1" applyProtection="1">
      <alignment vertical="center"/>
      <protection locked="0"/>
    </xf>
    <xf numFmtId="0" fontId="27" fillId="0" borderId="47" xfId="0" applyFont="1" applyBorder="1" applyProtection="1">
      <alignment vertical="center"/>
      <protection locked="0"/>
    </xf>
    <xf numFmtId="0" fontId="27" fillId="0" borderId="48" xfId="0" applyFont="1" applyBorder="1" applyProtection="1">
      <alignment vertical="center"/>
      <protection locked="0"/>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xf>
    <xf numFmtId="0" fontId="27" fillId="0" borderId="17"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23" xfId="0" applyFont="1" applyBorder="1" applyAlignment="1" applyProtection="1">
      <alignment horizontal="left" vertical="center"/>
      <protection locked="0"/>
    </xf>
    <xf numFmtId="0" fontId="27" fillId="0" borderId="16" xfId="0" applyFont="1" applyBorder="1" applyAlignment="1" applyProtection="1">
      <alignment horizontal="left" vertical="center"/>
      <protection locked="0"/>
    </xf>
    <xf numFmtId="0" fontId="27" fillId="0" borderId="24" xfId="0" applyFont="1" applyBorder="1" applyAlignment="1" applyProtection="1">
      <alignment horizontal="left" vertical="center"/>
      <protection locked="0"/>
    </xf>
    <xf numFmtId="0" fontId="27" fillId="0" borderId="19" xfId="0" applyFont="1" applyBorder="1" applyAlignment="1" applyProtection="1">
      <alignment vertical="center" wrapText="1"/>
      <protection locked="0"/>
    </xf>
    <xf numFmtId="0" fontId="27" fillId="0" borderId="49" xfId="0" applyFont="1" applyBorder="1" applyAlignment="1" applyProtection="1">
      <alignment horizontal="left" vertical="center"/>
      <protection locked="0"/>
    </xf>
    <xf numFmtId="0" fontId="27" fillId="0" borderId="50" xfId="0" applyFont="1" applyBorder="1" applyAlignment="1" applyProtection="1">
      <alignment horizontal="left" vertical="center"/>
      <protection locked="0"/>
    </xf>
    <xf numFmtId="0" fontId="27" fillId="0" borderId="51" xfId="0" applyFont="1" applyBorder="1" applyAlignment="1" applyProtection="1">
      <alignment horizontal="left" vertical="center"/>
      <protection locked="0"/>
    </xf>
    <xf numFmtId="0" fontId="43" fillId="0" borderId="0" xfId="6" applyFont="1" applyAlignment="1">
      <alignment horizontal="center" vertical="center" wrapText="1"/>
    </xf>
    <xf numFmtId="0" fontId="25" fillId="0" borderId="0" xfId="6" applyFont="1" applyAlignment="1">
      <alignment horizontal="center" vertical="center" wrapText="1"/>
    </xf>
    <xf numFmtId="0" fontId="27" fillId="0" borderId="0" xfId="0" applyFont="1" applyAlignment="1" applyProtection="1">
      <alignment horizontal="left" vertical="center"/>
      <protection locked="0"/>
    </xf>
    <xf numFmtId="0" fontId="40" fillId="0" borderId="2" xfId="0" applyFont="1" applyBorder="1" applyAlignment="1">
      <alignment shrinkToFit="1"/>
    </xf>
    <xf numFmtId="0" fontId="27" fillId="2" borderId="13"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left" vertical="center" wrapText="1"/>
      <protection locked="0"/>
    </xf>
    <xf numFmtId="0" fontId="27" fillId="3" borderId="42"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0" fillId="0" borderId="10"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27" fillId="0" borderId="17" xfId="0" applyFont="1" applyBorder="1" applyAlignment="1">
      <alignment horizontal="center" vertical="center"/>
    </xf>
    <xf numFmtId="0" fontId="27" fillId="0" borderId="9" xfId="0" applyFont="1" applyBorder="1" applyAlignment="1">
      <alignment horizontal="center" vertical="center"/>
    </xf>
    <xf numFmtId="0" fontId="27" fillId="0" borderId="6" xfId="0" applyFont="1" applyBorder="1" applyAlignment="1">
      <alignment horizontal="center" vertical="center"/>
    </xf>
    <xf numFmtId="0" fontId="27" fillId="0" borderId="11" xfId="0" applyFont="1" applyBorder="1" applyAlignment="1">
      <alignment horizontal="center" vertical="center" wrapText="1"/>
    </xf>
    <xf numFmtId="0" fontId="27" fillId="0" borderId="40" xfId="0" applyFont="1" applyBorder="1" applyProtection="1">
      <alignment vertical="center"/>
      <protection locked="0"/>
    </xf>
    <xf numFmtId="0" fontId="27" fillId="0" borderId="37" xfId="0" applyFont="1" applyBorder="1" applyProtection="1">
      <alignment vertical="center"/>
      <protection locked="0"/>
    </xf>
    <xf numFmtId="0" fontId="27" fillId="0" borderId="38" xfId="0" applyFont="1" applyBorder="1" applyProtection="1">
      <alignment vertical="center"/>
      <protection locked="0"/>
    </xf>
    <xf numFmtId="0" fontId="27" fillId="0" borderId="40" xfId="0" applyFont="1" applyBorder="1" applyAlignment="1" applyProtection="1">
      <alignment horizontal="left" vertical="center"/>
      <protection locked="0"/>
    </xf>
    <xf numFmtId="0" fontId="27" fillId="0" borderId="37" xfId="0" applyFont="1" applyBorder="1" applyAlignment="1" applyProtection="1">
      <alignment horizontal="left" vertical="center"/>
      <protection locked="0"/>
    </xf>
    <xf numFmtId="0" fontId="27" fillId="0" borderId="38" xfId="0" applyFont="1" applyBorder="1" applyAlignment="1" applyProtection="1">
      <alignment horizontal="left" vertical="center"/>
      <protection locked="0"/>
    </xf>
    <xf numFmtId="0" fontId="27" fillId="0" borderId="43" xfId="0" applyFont="1" applyBorder="1" applyAlignment="1" applyProtection="1">
      <alignment horizontal="left" vertical="center"/>
      <protection locked="0"/>
    </xf>
    <xf numFmtId="0" fontId="27" fillId="0" borderId="45" xfId="0" applyFont="1" applyBorder="1" applyAlignment="1" applyProtection="1">
      <alignment horizontal="left" vertical="center"/>
      <protection locked="0"/>
    </xf>
    <xf numFmtId="0" fontId="27" fillId="0" borderId="44" xfId="0" applyFont="1" applyBorder="1" applyAlignment="1" applyProtection="1">
      <alignment horizontal="left" vertical="center"/>
      <protection locked="0"/>
    </xf>
    <xf numFmtId="0" fontId="27" fillId="0" borderId="21" xfId="0" applyFont="1" applyBorder="1" applyAlignment="1" applyProtection="1">
      <alignment horizontal="left" vertical="center"/>
      <protection locked="0"/>
    </xf>
    <xf numFmtId="0" fontId="27" fillId="0" borderId="22" xfId="0" applyFont="1" applyBorder="1" applyAlignment="1" applyProtection="1">
      <alignment horizontal="left" vertical="center"/>
      <protection locked="0"/>
    </xf>
    <xf numFmtId="0" fontId="27" fillId="0" borderId="20" xfId="0" applyFont="1" applyBorder="1" applyAlignment="1" applyProtection="1">
      <alignment horizontal="left" vertical="center"/>
      <protection locked="0"/>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7" xfId="0" applyFont="1" applyBorder="1" applyAlignment="1" applyProtection="1">
      <alignment horizontal="left" vertical="center"/>
      <protection locked="0"/>
    </xf>
    <xf numFmtId="0" fontId="27" fillId="0" borderId="48" xfId="0" applyFont="1" applyBorder="1" applyAlignment="1" applyProtection="1">
      <alignment horizontal="left" vertical="center"/>
      <protection locked="0"/>
    </xf>
    <xf numFmtId="0" fontId="27" fillId="0" borderId="52" xfId="0" applyFont="1" applyBorder="1" applyAlignment="1" applyProtection="1">
      <alignment horizontal="left" vertical="center"/>
      <protection locked="0"/>
    </xf>
    <xf numFmtId="0" fontId="27" fillId="0" borderId="53" xfId="0" applyFont="1" applyBorder="1" applyAlignment="1" applyProtection="1">
      <alignment horizontal="left" vertical="center"/>
      <protection locked="0"/>
    </xf>
    <xf numFmtId="0" fontId="27" fillId="0" borderId="54" xfId="0" applyFont="1" applyBorder="1" applyAlignment="1" applyProtection="1">
      <alignment horizontal="left" vertical="center"/>
      <protection locked="0"/>
    </xf>
    <xf numFmtId="0" fontId="27" fillId="0" borderId="46" xfId="0" applyFont="1" applyBorder="1" applyAlignment="1" applyProtection="1">
      <alignment horizontal="left" vertical="center"/>
      <protection locked="0"/>
    </xf>
    <xf numFmtId="0" fontId="27" fillId="0" borderId="55" xfId="0" applyFont="1" applyBorder="1" applyAlignment="1" applyProtection="1">
      <alignment horizontal="left" vertical="center"/>
      <protection locked="0"/>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26" xfId="0" applyFont="1" applyBorder="1" applyAlignment="1">
      <alignment horizontal="center" vertical="center"/>
    </xf>
  </cellXfs>
  <cellStyles count="22">
    <cellStyle name="パーセント" xfId="11" builtinId="5"/>
    <cellStyle name="ハイパーリンク" xfId="18" builtinId="8"/>
    <cellStyle name="桁区切り" xfId="1" builtinId="6"/>
    <cellStyle name="桁区切り 2" xfId="2" xr:uid="{00000000-0005-0000-0000-000003000000}"/>
    <cellStyle name="桁区切り 2 2" xfId="13" xr:uid="{00000000-0005-0000-0000-000004000000}"/>
    <cellStyle name="桁区切り 3" xfId="8" xr:uid="{00000000-0005-0000-0000-000005000000}"/>
    <cellStyle name="標準" xfId="0" builtinId="0"/>
    <cellStyle name="標準 10 2" xfId="17" xr:uid="{00000000-0005-0000-0000-000007000000}"/>
    <cellStyle name="標準 10 3" xfId="20" xr:uid="{00000000-0005-0000-0000-000008000000}"/>
    <cellStyle name="標準 13 3" xfId="15" xr:uid="{00000000-0005-0000-0000-000009000000}"/>
    <cellStyle name="標準 13 3 2" xfId="16" xr:uid="{00000000-0005-0000-0000-00000A000000}"/>
    <cellStyle name="標準 13 3 3" xfId="21" xr:uid="{00000000-0005-0000-0000-00000B000000}"/>
    <cellStyle name="標準 2" xfId="3" xr:uid="{00000000-0005-0000-0000-00000C000000}"/>
    <cellStyle name="標準 2 2" xfId="4" xr:uid="{00000000-0005-0000-0000-00000D000000}"/>
    <cellStyle name="標準 2 2 2" xfId="9" xr:uid="{00000000-0005-0000-0000-00000E000000}"/>
    <cellStyle name="標準 2 3 2" xfId="12" xr:uid="{00000000-0005-0000-0000-00000F000000}"/>
    <cellStyle name="標準 3" xfId="5" xr:uid="{00000000-0005-0000-0000-000010000000}"/>
    <cellStyle name="標準 4" xfId="7" xr:uid="{00000000-0005-0000-0000-000011000000}"/>
    <cellStyle name="標準 6" xfId="14" xr:uid="{00000000-0005-0000-0000-000012000000}"/>
    <cellStyle name="標準 7 2" xfId="19" xr:uid="{00000000-0005-0000-0000-000013000000}"/>
    <cellStyle name="標準_経費" xfId="10" xr:uid="{00000000-0005-0000-0000-000014000000}"/>
    <cellStyle name="標準_平成１９年度芸術拠点形成事業　計画書（様式）" xfId="6" xr:uid="{00000000-0005-0000-0000-000015000000}"/>
  </cellStyles>
  <dxfs count="0"/>
  <tableStyles count="0" defaultTableStyle="TableStyleMedium9" defaultPivotStyle="PivotStyleLight16"/>
  <colors>
    <mruColors>
      <color rgb="FFFFFF99"/>
      <color rgb="FFFFFFCC"/>
      <color rgb="FFB6DDE8"/>
      <color rgb="FFC00000"/>
      <color rgb="FFB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27</xdr:row>
          <xdr:rowOff>22860</xdr:rowOff>
        </xdr:from>
        <xdr:to>
          <xdr:col>1</xdr:col>
          <xdr:colOff>45720</xdr:colOff>
          <xdr:row>27</xdr:row>
          <xdr:rowOff>175260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45720</xdr:colOff>
          <xdr:row>38</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45720</xdr:colOff>
          <xdr:row>29</xdr:row>
          <xdr:rowOff>152400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45720</xdr:colOff>
          <xdr:row>29</xdr:row>
          <xdr:rowOff>152400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45720</xdr:colOff>
          <xdr:row>29</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45720</xdr:colOff>
          <xdr:row>29</xdr:row>
          <xdr:rowOff>152400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1</xdr:col>
          <xdr:colOff>45720</xdr:colOff>
          <xdr:row>30</xdr:row>
          <xdr:rowOff>152400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1</xdr:col>
          <xdr:colOff>45720</xdr:colOff>
          <xdr:row>32</xdr:row>
          <xdr:rowOff>152400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22860</xdr:rowOff>
        </xdr:from>
        <xdr:to>
          <xdr:col>1</xdr:col>
          <xdr:colOff>45720</xdr:colOff>
          <xdr:row>33</xdr:row>
          <xdr:rowOff>175260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45720</xdr:colOff>
          <xdr:row>40</xdr:row>
          <xdr:rowOff>152400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45720</xdr:colOff>
          <xdr:row>41</xdr:row>
          <xdr:rowOff>152400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45720</xdr:colOff>
          <xdr:row>41</xdr:row>
          <xdr:rowOff>152400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45720</xdr:colOff>
          <xdr:row>41</xdr:row>
          <xdr:rowOff>152400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22860</xdr:rowOff>
        </xdr:from>
        <xdr:to>
          <xdr:col>1</xdr:col>
          <xdr:colOff>45720</xdr:colOff>
          <xdr:row>25</xdr:row>
          <xdr:rowOff>175260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45720</xdr:colOff>
          <xdr:row>38</xdr:row>
          <xdr:rowOff>152400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45720</xdr:colOff>
          <xdr:row>38</xdr:row>
          <xdr:rowOff>152400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45720</xdr:colOff>
          <xdr:row>29</xdr:row>
          <xdr:rowOff>152400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45720</xdr:colOff>
          <xdr:row>35</xdr:row>
          <xdr:rowOff>22860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45720</xdr:colOff>
          <xdr:row>35</xdr:row>
          <xdr:rowOff>22860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45720</xdr:colOff>
          <xdr:row>35</xdr:row>
          <xdr:rowOff>22860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45720</xdr:colOff>
          <xdr:row>35</xdr:row>
          <xdr:rowOff>22860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182880</xdr:rowOff>
        </xdr:from>
        <xdr:to>
          <xdr:col>1</xdr:col>
          <xdr:colOff>45720</xdr:colOff>
          <xdr:row>29</xdr:row>
          <xdr:rowOff>7620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22860</xdr:rowOff>
        </xdr:from>
        <xdr:to>
          <xdr:col>1</xdr:col>
          <xdr:colOff>45720</xdr:colOff>
          <xdr:row>21</xdr:row>
          <xdr:rowOff>175260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22860</xdr:rowOff>
        </xdr:from>
        <xdr:to>
          <xdr:col>1</xdr:col>
          <xdr:colOff>45720</xdr:colOff>
          <xdr:row>22</xdr:row>
          <xdr:rowOff>175260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22860</xdr:rowOff>
        </xdr:from>
        <xdr:to>
          <xdr:col>1</xdr:col>
          <xdr:colOff>45720</xdr:colOff>
          <xdr:row>19</xdr:row>
          <xdr:rowOff>175260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0</xdr:rowOff>
        </xdr:from>
        <xdr:to>
          <xdr:col>1</xdr:col>
          <xdr:colOff>45720</xdr:colOff>
          <xdr:row>42</xdr:row>
          <xdr:rowOff>152400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AM87"/>
  <sheetViews>
    <sheetView showGridLines="0" view="pageBreakPreview" zoomScale="75" zoomScaleNormal="100" zoomScaleSheetLayoutView="75" workbookViewId="0">
      <selection activeCell="AZ15" sqref="AZ15"/>
    </sheetView>
  </sheetViews>
  <sheetFormatPr defaultColWidth="2.44140625" defaultRowHeight="15" customHeight="1"/>
  <cols>
    <col min="1" max="1" width="3.33203125" style="3" customWidth="1"/>
    <col min="2" max="2" width="8.109375" style="3" customWidth="1"/>
    <col min="3" max="3" width="2.44140625" style="3"/>
    <col min="4" max="4" width="0.88671875" style="3" customWidth="1"/>
    <col min="5" max="35" width="2.44140625" style="3"/>
    <col min="36" max="36" width="3.21875" style="3" customWidth="1"/>
    <col min="37" max="37" width="2.44140625" style="3"/>
    <col min="38" max="38" width="2" style="3" customWidth="1"/>
    <col min="39" max="39" width="6.33203125" style="3" bestFit="1" customWidth="1"/>
    <col min="40" max="258" width="2.44140625" style="3"/>
    <col min="259" max="259" width="8.109375" style="3" customWidth="1"/>
    <col min="260" max="260" width="2.44140625" style="3"/>
    <col min="261" max="261" width="0.88671875" style="3" customWidth="1"/>
    <col min="262" max="283" width="2.44140625" style="3"/>
    <col min="284" max="284" width="3.21875" style="3" customWidth="1"/>
    <col min="285" max="292" width="2.44140625" style="3"/>
    <col min="293" max="293" width="4.109375" style="3" customWidth="1"/>
    <col min="294" max="294" width="2.44140625" style="3"/>
    <col min="295" max="295" width="6.33203125" style="3" bestFit="1" customWidth="1"/>
    <col min="296" max="514" width="2.44140625" style="3"/>
    <col min="515" max="515" width="8.109375" style="3" customWidth="1"/>
    <col min="516" max="516" width="2.44140625" style="3"/>
    <col min="517" max="517" width="0.88671875" style="3" customWidth="1"/>
    <col min="518" max="539" width="2.44140625" style="3"/>
    <col min="540" max="540" width="3.21875" style="3" customWidth="1"/>
    <col min="541" max="548" width="2.44140625" style="3"/>
    <col min="549" max="549" width="4.109375" style="3" customWidth="1"/>
    <col min="550" max="550" width="2.44140625" style="3"/>
    <col min="551" max="551" width="6.33203125" style="3" bestFit="1" customWidth="1"/>
    <col min="552" max="770" width="2.44140625" style="3"/>
    <col min="771" max="771" width="8.109375" style="3" customWidth="1"/>
    <col min="772" max="772" width="2.44140625" style="3"/>
    <col min="773" max="773" width="0.88671875" style="3" customWidth="1"/>
    <col min="774" max="795" width="2.44140625" style="3"/>
    <col min="796" max="796" width="3.21875" style="3" customWidth="1"/>
    <col min="797" max="804" width="2.44140625" style="3"/>
    <col min="805" max="805" width="4.109375" style="3" customWidth="1"/>
    <col min="806" max="806" width="2.44140625" style="3"/>
    <col min="807" max="807" width="6.33203125" style="3" bestFit="1" customWidth="1"/>
    <col min="808" max="1026" width="2.44140625" style="3"/>
    <col min="1027" max="1027" width="8.109375" style="3" customWidth="1"/>
    <col min="1028" max="1028" width="2.44140625" style="3"/>
    <col min="1029" max="1029" width="0.88671875" style="3" customWidth="1"/>
    <col min="1030" max="1051" width="2.44140625" style="3"/>
    <col min="1052" max="1052" width="3.21875" style="3" customWidth="1"/>
    <col min="1053" max="1060" width="2.44140625" style="3"/>
    <col min="1061" max="1061" width="4.109375" style="3" customWidth="1"/>
    <col min="1062" max="1062" width="2.44140625" style="3"/>
    <col min="1063" max="1063" width="6.33203125" style="3" bestFit="1" customWidth="1"/>
    <col min="1064" max="1282" width="2.44140625" style="3"/>
    <col min="1283" max="1283" width="8.109375" style="3" customWidth="1"/>
    <col min="1284" max="1284" width="2.44140625" style="3"/>
    <col min="1285" max="1285" width="0.88671875" style="3" customWidth="1"/>
    <col min="1286" max="1307" width="2.44140625" style="3"/>
    <col min="1308" max="1308" width="3.21875" style="3" customWidth="1"/>
    <col min="1309" max="1316" width="2.44140625" style="3"/>
    <col min="1317" max="1317" width="4.109375" style="3" customWidth="1"/>
    <col min="1318" max="1318" width="2.44140625" style="3"/>
    <col min="1319" max="1319" width="6.33203125" style="3" bestFit="1" customWidth="1"/>
    <col min="1320" max="1538" width="2.44140625" style="3"/>
    <col min="1539" max="1539" width="8.109375" style="3" customWidth="1"/>
    <col min="1540" max="1540" width="2.44140625" style="3"/>
    <col min="1541" max="1541" width="0.88671875" style="3" customWidth="1"/>
    <col min="1542" max="1563" width="2.44140625" style="3"/>
    <col min="1564" max="1564" width="3.21875" style="3" customWidth="1"/>
    <col min="1565" max="1572" width="2.44140625" style="3"/>
    <col min="1573" max="1573" width="4.109375" style="3" customWidth="1"/>
    <col min="1574" max="1574" width="2.44140625" style="3"/>
    <col min="1575" max="1575" width="6.33203125" style="3" bestFit="1" customWidth="1"/>
    <col min="1576" max="1794" width="2.44140625" style="3"/>
    <col min="1795" max="1795" width="8.109375" style="3" customWidth="1"/>
    <col min="1796" max="1796" width="2.44140625" style="3"/>
    <col min="1797" max="1797" width="0.88671875" style="3" customWidth="1"/>
    <col min="1798" max="1819" width="2.44140625" style="3"/>
    <col min="1820" max="1820" width="3.21875" style="3" customWidth="1"/>
    <col min="1821" max="1828" width="2.44140625" style="3"/>
    <col min="1829" max="1829" width="4.109375" style="3" customWidth="1"/>
    <col min="1830" max="1830" width="2.44140625" style="3"/>
    <col min="1831" max="1831" width="6.33203125" style="3" bestFit="1" customWidth="1"/>
    <col min="1832" max="2050" width="2.44140625" style="3"/>
    <col min="2051" max="2051" width="8.109375" style="3" customWidth="1"/>
    <col min="2052" max="2052" width="2.44140625" style="3"/>
    <col min="2053" max="2053" width="0.88671875" style="3" customWidth="1"/>
    <col min="2054" max="2075" width="2.44140625" style="3"/>
    <col min="2076" max="2076" width="3.21875" style="3" customWidth="1"/>
    <col min="2077" max="2084" width="2.44140625" style="3"/>
    <col min="2085" max="2085" width="4.109375" style="3" customWidth="1"/>
    <col min="2086" max="2086" width="2.44140625" style="3"/>
    <col min="2087" max="2087" width="6.33203125" style="3" bestFit="1" customWidth="1"/>
    <col min="2088" max="2306" width="2.44140625" style="3"/>
    <col min="2307" max="2307" width="8.109375" style="3" customWidth="1"/>
    <col min="2308" max="2308" width="2.44140625" style="3"/>
    <col min="2309" max="2309" width="0.88671875" style="3" customWidth="1"/>
    <col min="2310" max="2331" width="2.44140625" style="3"/>
    <col min="2332" max="2332" width="3.21875" style="3" customWidth="1"/>
    <col min="2333" max="2340" width="2.44140625" style="3"/>
    <col min="2341" max="2341" width="4.109375" style="3" customWidth="1"/>
    <col min="2342" max="2342" width="2.44140625" style="3"/>
    <col min="2343" max="2343" width="6.33203125" style="3" bestFit="1" customWidth="1"/>
    <col min="2344" max="2562" width="2.44140625" style="3"/>
    <col min="2563" max="2563" width="8.109375" style="3" customWidth="1"/>
    <col min="2564" max="2564" width="2.44140625" style="3"/>
    <col min="2565" max="2565" width="0.88671875" style="3" customWidth="1"/>
    <col min="2566" max="2587" width="2.44140625" style="3"/>
    <col min="2588" max="2588" width="3.21875" style="3" customWidth="1"/>
    <col min="2589" max="2596" width="2.44140625" style="3"/>
    <col min="2597" max="2597" width="4.109375" style="3" customWidth="1"/>
    <col min="2598" max="2598" width="2.44140625" style="3"/>
    <col min="2599" max="2599" width="6.33203125" style="3" bestFit="1" customWidth="1"/>
    <col min="2600" max="2818" width="2.44140625" style="3"/>
    <col min="2819" max="2819" width="8.109375" style="3" customWidth="1"/>
    <col min="2820" max="2820" width="2.44140625" style="3"/>
    <col min="2821" max="2821" width="0.88671875" style="3" customWidth="1"/>
    <col min="2822" max="2843" width="2.44140625" style="3"/>
    <col min="2844" max="2844" width="3.21875" style="3" customWidth="1"/>
    <col min="2845" max="2852" width="2.44140625" style="3"/>
    <col min="2853" max="2853" width="4.109375" style="3" customWidth="1"/>
    <col min="2854" max="2854" width="2.44140625" style="3"/>
    <col min="2855" max="2855" width="6.33203125" style="3" bestFit="1" customWidth="1"/>
    <col min="2856" max="3074" width="2.44140625" style="3"/>
    <col min="3075" max="3075" width="8.109375" style="3" customWidth="1"/>
    <col min="3076" max="3076" width="2.44140625" style="3"/>
    <col min="3077" max="3077" width="0.88671875" style="3" customWidth="1"/>
    <col min="3078" max="3099" width="2.44140625" style="3"/>
    <col min="3100" max="3100" width="3.21875" style="3" customWidth="1"/>
    <col min="3101" max="3108" width="2.44140625" style="3"/>
    <col min="3109" max="3109" width="4.109375" style="3" customWidth="1"/>
    <col min="3110" max="3110" width="2.44140625" style="3"/>
    <col min="3111" max="3111" width="6.33203125" style="3" bestFit="1" customWidth="1"/>
    <col min="3112" max="3330" width="2.44140625" style="3"/>
    <col min="3331" max="3331" width="8.109375" style="3" customWidth="1"/>
    <col min="3332" max="3332" width="2.44140625" style="3"/>
    <col min="3333" max="3333" width="0.88671875" style="3" customWidth="1"/>
    <col min="3334" max="3355" width="2.44140625" style="3"/>
    <col min="3356" max="3356" width="3.21875" style="3" customWidth="1"/>
    <col min="3357" max="3364" width="2.44140625" style="3"/>
    <col min="3365" max="3365" width="4.109375" style="3" customWidth="1"/>
    <col min="3366" max="3366" width="2.44140625" style="3"/>
    <col min="3367" max="3367" width="6.33203125" style="3" bestFit="1" customWidth="1"/>
    <col min="3368" max="3586" width="2.44140625" style="3"/>
    <col min="3587" max="3587" width="8.109375" style="3" customWidth="1"/>
    <col min="3588" max="3588" width="2.44140625" style="3"/>
    <col min="3589" max="3589" width="0.88671875" style="3" customWidth="1"/>
    <col min="3590" max="3611" width="2.44140625" style="3"/>
    <col min="3612" max="3612" width="3.21875" style="3" customWidth="1"/>
    <col min="3613" max="3620" width="2.44140625" style="3"/>
    <col min="3621" max="3621" width="4.109375" style="3" customWidth="1"/>
    <col min="3622" max="3622" width="2.44140625" style="3"/>
    <col min="3623" max="3623" width="6.33203125" style="3" bestFit="1" customWidth="1"/>
    <col min="3624" max="3842" width="2.44140625" style="3"/>
    <col min="3843" max="3843" width="8.109375" style="3" customWidth="1"/>
    <col min="3844" max="3844" width="2.44140625" style="3"/>
    <col min="3845" max="3845" width="0.88671875" style="3" customWidth="1"/>
    <col min="3846" max="3867" width="2.44140625" style="3"/>
    <col min="3868" max="3868" width="3.21875" style="3" customWidth="1"/>
    <col min="3869" max="3876" width="2.44140625" style="3"/>
    <col min="3877" max="3877" width="4.109375" style="3" customWidth="1"/>
    <col min="3878" max="3878" width="2.44140625" style="3"/>
    <col min="3879" max="3879" width="6.33203125" style="3" bestFit="1" customWidth="1"/>
    <col min="3880" max="4098" width="2.44140625" style="3"/>
    <col min="4099" max="4099" width="8.109375" style="3" customWidth="1"/>
    <col min="4100" max="4100" width="2.44140625" style="3"/>
    <col min="4101" max="4101" width="0.88671875" style="3" customWidth="1"/>
    <col min="4102" max="4123" width="2.44140625" style="3"/>
    <col min="4124" max="4124" width="3.21875" style="3" customWidth="1"/>
    <col min="4125" max="4132" width="2.44140625" style="3"/>
    <col min="4133" max="4133" width="4.109375" style="3" customWidth="1"/>
    <col min="4134" max="4134" width="2.44140625" style="3"/>
    <col min="4135" max="4135" width="6.33203125" style="3" bestFit="1" customWidth="1"/>
    <col min="4136" max="4354" width="2.44140625" style="3"/>
    <col min="4355" max="4355" width="8.109375" style="3" customWidth="1"/>
    <col min="4356" max="4356" width="2.44140625" style="3"/>
    <col min="4357" max="4357" width="0.88671875" style="3" customWidth="1"/>
    <col min="4358" max="4379" width="2.44140625" style="3"/>
    <col min="4380" max="4380" width="3.21875" style="3" customWidth="1"/>
    <col min="4381" max="4388" width="2.44140625" style="3"/>
    <col min="4389" max="4389" width="4.109375" style="3" customWidth="1"/>
    <col min="4390" max="4390" width="2.44140625" style="3"/>
    <col min="4391" max="4391" width="6.33203125" style="3" bestFit="1" customWidth="1"/>
    <col min="4392" max="4610" width="2.44140625" style="3"/>
    <col min="4611" max="4611" width="8.109375" style="3" customWidth="1"/>
    <col min="4612" max="4612" width="2.44140625" style="3"/>
    <col min="4613" max="4613" width="0.88671875" style="3" customWidth="1"/>
    <col min="4614" max="4635" width="2.44140625" style="3"/>
    <col min="4636" max="4636" width="3.21875" style="3" customWidth="1"/>
    <col min="4637" max="4644" width="2.44140625" style="3"/>
    <col min="4645" max="4645" width="4.109375" style="3" customWidth="1"/>
    <col min="4646" max="4646" width="2.44140625" style="3"/>
    <col min="4647" max="4647" width="6.33203125" style="3" bestFit="1" customWidth="1"/>
    <col min="4648" max="4866" width="2.44140625" style="3"/>
    <col min="4867" max="4867" width="8.109375" style="3" customWidth="1"/>
    <col min="4868" max="4868" width="2.44140625" style="3"/>
    <col min="4869" max="4869" width="0.88671875" style="3" customWidth="1"/>
    <col min="4870" max="4891" width="2.44140625" style="3"/>
    <col min="4892" max="4892" width="3.21875" style="3" customWidth="1"/>
    <col min="4893" max="4900" width="2.44140625" style="3"/>
    <col min="4901" max="4901" width="4.109375" style="3" customWidth="1"/>
    <col min="4902" max="4902" width="2.44140625" style="3"/>
    <col min="4903" max="4903" width="6.33203125" style="3" bestFit="1" customWidth="1"/>
    <col min="4904" max="5122" width="2.44140625" style="3"/>
    <col min="5123" max="5123" width="8.109375" style="3" customWidth="1"/>
    <col min="5124" max="5124" width="2.44140625" style="3"/>
    <col min="5125" max="5125" width="0.88671875" style="3" customWidth="1"/>
    <col min="5126" max="5147" width="2.44140625" style="3"/>
    <col min="5148" max="5148" width="3.21875" style="3" customWidth="1"/>
    <col min="5149" max="5156" width="2.44140625" style="3"/>
    <col min="5157" max="5157" width="4.109375" style="3" customWidth="1"/>
    <col min="5158" max="5158" width="2.44140625" style="3"/>
    <col min="5159" max="5159" width="6.33203125" style="3" bestFit="1" customWidth="1"/>
    <col min="5160" max="5378" width="2.44140625" style="3"/>
    <col min="5379" max="5379" width="8.109375" style="3" customWidth="1"/>
    <col min="5380" max="5380" width="2.44140625" style="3"/>
    <col min="5381" max="5381" width="0.88671875" style="3" customWidth="1"/>
    <col min="5382" max="5403" width="2.44140625" style="3"/>
    <col min="5404" max="5404" width="3.21875" style="3" customWidth="1"/>
    <col min="5405" max="5412" width="2.44140625" style="3"/>
    <col min="5413" max="5413" width="4.109375" style="3" customWidth="1"/>
    <col min="5414" max="5414" width="2.44140625" style="3"/>
    <col min="5415" max="5415" width="6.33203125" style="3" bestFit="1" customWidth="1"/>
    <col min="5416" max="5634" width="2.44140625" style="3"/>
    <col min="5635" max="5635" width="8.109375" style="3" customWidth="1"/>
    <col min="5636" max="5636" width="2.44140625" style="3"/>
    <col min="5637" max="5637" width="0.88671875" style="3" customWidth="1"/>
    <col min="5638" max="5659" width="2.44140625" style="3"/>
    <col min="5660" max="5660" width="3.21875" style="3" customWidth="1"/>
    <col min="5661" max="5668" width="2.44140625" style="3"/>
    <col min="5669" max="5669" width="4.109375" style="3" customWidth="1"/>
    <col min="5670" max="5670" width="2.44140625" style="3"/>
    <col min="5671" max="5671" width="6.33203125" style="3" bestFit="1" customWidth="1"/>
    <col min="5672" max="5890" width="2.44140625" style="3"/>
    <col min="5891" max="5891" width="8.109375" style="3" customWidth="1"/>
    <col min="5892" max="5892" width="2.44140625" style="3"/>
    <col min="5893" max="5893" width="0.88671875" style="3" customWidth="1"/>
    <col min="5894" max="5915" width="2.44140625" style="3"/>
    <col min="5916" max="5916" width="3.21875" style="3" customWidth="1"/>
    <col min="5917" max="5924" width="2.44140625" style="3"/>
    <col min="5925" max="5925" width="4.109375" style="3" customWidth="1"/>
    <col min="5926" max="5926" width="2.44140625" style="3"/>
    <col min="5927" max="5927" width="6.33203125" style="3" bestFit="1" customWidth="1"/>
    <col min="5928" max="6146" width="2.44140625" style="3"/>
    <col min="6147" max="6147" width="8.109375" style="3" customWidth="1"/>
    <col min="6148" max="6148" width="2.44140625" style="3"/>
    <col min="6149" max="6149" width="0.88671875" style="3" customWidth="1"/>
    <col min="6150" max="6171" width="2.44140625" style="3"/>
    <col min="6172" max="6172" width="3.21875" style="3" customWidth="1"/>
    <col min="6173" max="6180" width="2.44140625" style="3"/>
    <col min="6181" max="6181" width="4.109375" style="3" customWidth="1"/>
    <col min="6182" max="6182" width="2.44140625" style="3"/>
    <col min="6183" max="6183" width="6.33203125" style="3" bestFit="1" customWidth="1"/>
    <col min="6184" max="6402" width="2.44140625" style="3"/>
    <col min="6403" max="6403" width="8.109375" style="3" customWidth="1"/>
    <col min="6404" max="6404" width="2.44140625" style="3"/>
    <col min="6405" max="6405" width="0.88671875" style="3" customWidth="1"/>
    <col min="6406" max="6427" width="2.44140625" style="3"/>
    <col min="6428" max="6428" width="3.21875" style="3" customWidth="1"/>
    <col min="6429" max="6436" width="2.44140625" style="3"/>
    <col min="6437" max="6437" width="4.109375" style="3" customWidth="1"/>
    <col min="6438" max="6438" width="2.44140625" style="3"/>
    <col min="6439" max="6439" width="6.33203125" style="3" bestFit="1" customWidth="1"/>
    <col min="6440" max="6658" width="2.44140625" style="3"/>
    <col min="6659" max="6659" width="8.109375" style="3" customWidth="1"/>
    <col min="6660" max="6660" width="2.44140625" style="3"/>
    <col min="6661" max="6661" width="0.88671875" style="3" customWidth="1"/>
    <col min="6662" max="6683" width="2.44140625" style="3"/>
    <col min="6684" max="6684" width="3.21875" style="3" customWidth="1"/>
    <col min="6685" max="6692" width="2.44140625" style="3"/>
    <col min="6693" max="6693" width="4.109375" style="3" customWidth="1"/>
    <col min="6694" max="6694" width="2.44140625" style="3"/>
    <col min="6695" max="6695" width="6.33203125" style="3" bestFit="1" customWidth="1"/>
    <col min="6696" max="6914" width="2.44140625" style="3"/>
    <col min="6915" max="6915" width="8.109375" style="3" customWidth="1"/>
    <col min="6916" max="6916" width="2.44140625" style="3"/>
    <col min="6917" max="6917" width="0.88671875" style="3" customWidth="1"/>
    <col min="6918" max="6939" width="2.44140625" style="3"/>
    <col min="6940" max="6940" width="3.21875" style="3" customWidth="1"/>
    <col min="6941" max="6948" width="2.44140625" style="3"/>
    <col min="6949" max="6949" width="4.109375" style="3" customWidth="1"/>
    <col min="6950" max="6950" width="2.44140625" style="3"/>
    <col min="6951" max="6951" width="6.33203125" style="3" bestFit="1" customWidth="1"/>
    <col min="6952" max="7170" width="2.44140625" style="3"/>
    <col min="7171" max="7171" width="8.109375" style="3" customWidth="1"/>
    <col min="7172" max="7172" width="2.44140625" style="3"/>
    <col min="7173" max="7173" width="0.88671875" style="3" customWidth="1"/>
    <col min="7174" max="7195" width="2.44140625" style="3"/>
    <col min="7196" max="7196" width="3.21875" style="3" customWidth="1"/>
    <col min="7197" max="7204" width="2.44140625" style="3"/>
    <col min="7205" max="7205" width="4.109375" style="3" customWidth="1"/>
    <col min="7206" max="7206" width="2.44140625" style="3"/>
    <col min="7207" max="7207" width="6.33203125" style="3" bestFit="1" customWidth="1"/>
    <col min="7208" max="7426" width="2.44140625" style="3"/>
    <col min="7427" max="7427" width="8.109375" style="3" customWidth="1"/>
    <col min="7428" max="7428" width="2.44140625" style="3"/>
    <col min="7429" max="7429" width="0.88671875" style="3" customWidth="1"/>
    <col min="7430" max="7451" width="2.44140625" style="3"/>
    <col min="7452" max="7452" width="3.21875" style="3" customWidth="1"/>
    <col min="7453" max="7460" width="2.44140625" style="3"/>
    <col min="7461" max="7461" width="4.109375" style="3" customWidth="1"/>
    <col min="7462" max="7462" width="2.44140625" style="3"/>
    <col min="7463" max="7463" width="6.33203125" style="3" bestFit="1" customWidth="1"/>
    <col min="7464" max="7682" width="2.44140625" style="3"/>
    <col min="7683" max="7683" width="8.109375" style="3" customWidth="1"/>
    <col min="7684" max="7684" width="2.44140625" style="3"/>
    <col min="7685" max="7685" width="0.88671875" style="3" customWidth="1"/>
    <col min="7686" max="7707" width="2.44140625" style="3"/>
    <col min="7708" max="7708" width="3.21875" style="3" customWidth="1"/>
    <col min="7709" max="7716" width="2.44140625" style="3"/>
    <col min="7717" max="7717" width="4.109375" style="3" customWidth="1"/>
    <col min="7718" max="7718" width="2.44140625" style="3"/>
    <col min="7719" max="7719" width="6.33203125" style="3" bestFit="1" customWidth="1"/>
    <col min="7720" max="7938" width="2.44140625" style="3"/>
    <col min="7939" max="7939" width="8.109375" style="3" customWidth="1"/>
    <col min="7940" max="7940" width="2.44140625" style="3"/>
    <col min="7941" max="7941" width="0.88671875" style="3" customWidth="1"/>
    <col min="7942" max="7963" width="2.44140625" style="3"/>
    <col min="7964" max="7964" width="3.21875" style="3" customWidth="1"/>
    <col min="7965" max="7972" width="2.44140625" style="3"/>
    <col min="7973" max="7973" width="4.109375" style="3" customWidth="1"/>
    <col min="7974" max="7974" width="2.44140625" style="3"/>
    <col min="7975" max="7975" width="6.33203125" style="3" bestFit="1" customWidth="1"/>
    <col min="7976" max="8194" width="2.44140625" style="3"/>
    <col min="8195" max="8195" width="8.109375" style="3" customWidth="1"/>
    <col min="8196" max="8196" width="2.44140625" style="3"/>
    <col min="8197" max="8197" width="0.88671875" style="3" customWidth="1"/>
    <col min="8198" max="8219" width="2.44140625" style="3"/>
    <col min="8220" max="8220" width="3.21875" style="3" customWidth="1"/>
    <col min="8221" max="8228" width="2.44140625" style="3"/>
    <col min="8229" max="8229" width="4.109375" style="3" customWidth="1"/>
    <col min="8230" max="8230" width="2.44140625" style="3"/>
    <col min="8231" max="8231" width="6.33203125" style="3" bestFit="1" customWidth="1"/>
    <col min="8232" max="8450" width="2.44140625" style="3"/>
    <col min="8451" max="8451" width="8.109375" style="3" customWidth="1"/>
    <col min="8452" max="8452" width="2.44140625" style="3"/>
    <col min="8453" max="8453" width="0.88671875" style="3" customWidth="1"/>
    <col min="8454" max="8475" width="2.44140625" style="3"/>
    <col min="8476" max="8476" width="3.21875" style="3" customWidth="1"/>
    <col min="8477" max="8484" width="2.44140625" style="3"/>
    <col min="8485" max="8485" width="4.109375" style="3" customWidth="1"/>
    <col min="8486" max="8486" width="2.44140625" style="3"/>
    <col min="8487" max="8487" width="6.33203125" style="3" bestFit="1" customWidth="1"/>
    <col min="8488" max="8706" width="2.44140625" style="3"/>
    <col min="8707" max="8707" width="8.109375" style="3" customWidth="1"/>
    <col min="8708" max="8708" width="2.44140625" style="3"/>
    <col min="8709" max="8709" width="0.88671875" style="3" customWidth="1"/>
    <col min="8710" max="8731" width="2.44140625" style="3"/>
    <col min="8732" max="8732" width="3.21875" style="3" customWidth="1"/>
    <col min="8733" max="8740" width="2.44140625" style="3"/>
    <col min="8741" max="8741" width="4.109375" style="3" customWidth="1"/>
    <col min="8742" max="8742" width="2.44140625" style="3"/>
    <col min="8743" max="8743" width="6.33203125" style="3" bestFit="1" customWidth="1"/>
    <col min="8744" max="8962" width="2.44140625" style="3"/>
    <col min="8963" max="8963" width="8.109375" style="3" customWidth="1"/>
    <col min="8964" max="8964" width="2.44140625" style="3"/>
    <col min="8965" max="8965" width="0.88671875" style="3" customWidth="1"/>
    <col min="8966" max="8987" width="2.44140625" style="3"/>
    <col min="8988" max="8988" width="3.21875" style="3" customWidth="1"/>
    <col min="8989" max="8996" width="2.44140625" style="3"/>
    <col min="8997" max="8997" width="4.109375" style="3" customWidth="1"/>
    <col min="8998" max="8998" width="2.44140625" style="3"/>
    <col min="8999" max="8999" width="6.33203125" style="3" bestFit="1" customWidth="1"/>
    <col min="9000" max="9218" width="2.44140625" style="3"/>
    <col min="9219" max="9219" width="8.109375" style="3" customWidth="1"/>
    <col min="9220" max="9220" width="2.44140625" style="3"/>
    <col min="9221" max="9221" width="0.88671875" style="3" customWidth="1"/>
    <col min="9222" max="9243" width="2.44140625" style="3"/>
    <col min="9244" max="9244" width="3.21875" style="3" customWidth="1"/>
    <col min="9245" max="9252" width="2.44140625" style="3"/>
    <col min="9253" max="9253" width="4.109375" style="3" customWidth="1"/>
    <col min="9254" max="9254" width="2.44140625" style="3"/>
    <col min="9255" max="9255" width="6.33203125" style="3" bestFit="1" customWidth="1"/>
    <col min="9256" max="9474" width="2.44140625" style="3"/>
    <col min="9475" max="9475" width="8.109375" style="3" customWidth="1"/>
    <col min="9476" max="9476" width="2.44140625" style="3"/>
    <col min="9477" max="9477" width="0.88671875" style="3" customWidth="1"/>
    <col min="9478" max="9499" width="2.44140625" style="3"/>
    <col min="9500" max="9500" width="3.21875" style="3" customWidth="1"/>
    <col min="9501" max="9508" width="2.44140625" style="3"/>
    <col min="9509" max="9509" width="4.109375" style="3" customWidth="1"/>
    <col min="9510" max="9510" width="2.44140625" style="3"/>
    <col min="9511" max="9511" width="6.33203125" style="3" bestFit="1" customWidth="1"/>
    <col min="9512" max="9730" width="2.44140625" style="3"/>
    <col min="9731" max="9731" width="8.109375" style="3" customWidth="1"/>
    <col min="9732" max="9732" width="2.44140625" style="3"/>
    <col min="9733" max="9733" width="0.88671875" style="3" customWidth="1"/>
    <col min="9734" max="9755" width="2.44140625" style="3"/>
    <col min="9756" max="9756" width="3.21875" style="3" customWidth="1"/>
    <col min="9757" max="9764" width="2.44140625" style="3"/>
    <col min="9765" max="9765" width="4.109375" style="3" customWidth="1"/>
    <col min="9766" max="9766" width="2.44140625" style="3"/>
    <col min="9767" max="9767" width="6.33203125" style="3" bestFit="1" customWidth="1"/>
    <col min="9768" max="9986" width="2.44140625" style="3"/>
    <col min="9987" max="9987" width="8.109375" style="3" customWidth="1"/>
    <col min="9988" max="9988" width="2.44140625" style="3"/>
    <col min="9989" max="9989" width="0.88671875" style="3" customWidth="1"/>
    <col min="9990" max="10011" width="2.44140625" style="3"/>
    <col min="10012" max="10012" width="3.21875" style="3" customWidth="1"/>
    <col min="10013" max="10020" width="2.44140625" style="3"/>
    <col min="10021" max="10021" width="4.109375" style="3" customWidth="1"/>
    <col min="10022" max="10022" width="2.44140625" style="3"/>
    <col min="10023" max="10023" width="6.33203125" style="3" bestFit="1" customWidth="1"/>
    <col min="10024" max="10242" width="2.44140625" style="3"/>
    <col min="10243" max="10243" width="8.109375" style="3" customWidth="1"/>
    <col min="10244" max="10244" width="2.44140625" style="3"/>
    <col min="10245" max="10245" width="0.88671875" style="3" customWidth="1"/>
    <col min="10246" max="10267" width="2.44140625" style="3"/>
    <col min="10268" max="10268" width="3.21875" style="3" customWidth="1"/>
    <col min="10269" max="10276" width="2.44140625" style="3"/>
    <col min="10277" max="10277" width="4.109375" style="3" customWidth="1"/>
    <col min="10278" max="10278" width="2.44140625" style="3"/>
    <col min="10279" max="10279" width="6.33203125" style="3" bestFit="1" customWidth="1"/>
    <col min="10280" max="10498" width="2.44140625" style="3"/>
    <col min="10499" max="10499" width="8.109375" style="3" customWidth="1"/>
    <col min="10500" max="10500" width="2.44140625" style="3"/>
    <col min="10501" max="10501" width="0.88671875" style="3" customWidth="1"/>
    <col min="10502" max="10523" width="2.44140625" style="3"/>
    <col min="10524" max="10524" width="3.21875" style="3" customWidth="1"/>
    <col min="10525" max="10532" width="2.44140625" style="3"/>
    <col min="10533" max="10533" width="4.109375" style="3" customWidth="1"/>
    <col min="10534" max="10534" width="2.44140625" style="3"/>
    <col min="10535" max="10535" width="6.33203125" style="3" bestFit="1" customWidth="1"/>
    <col min="10536" max="10754" width="2.44140625" style="3"/>
    <col min="10755" max="10755" width="8.109375" style="3" customWidth="1"/>
    <col min="10756" max="10756" width="2.44140625" style="3"/>
    <col min="10757" max="10757" width="0.88671875" style="3" customWidth="1"/>
    <col min="10758" max="10779" width="2.44140625" style="3"/>
    <col min="10780" max="10780" width="3.21875" style="3" customWidth="1"/>
    <col min="10781" max="10788" width="2.44140625" style="3"/>
    <col min="10789" max="10789" width="4.109375" style="3" customWidth="1"/>
    <col min="10790" max="10790" width="2.44140625" style="3"/>
    <col min="10791" max="10791" width="6.33203125" style="3" bestFit="1" customWidth="1"/>
    <col min="10792" max="11010" width="2.44140625" style="3"/>
    <col min="11011" max="11011" width="8.109375" style="3" customWidth="1"/>
    <col min="11012" max="11012" width="2.44140625" style="3"/>
    <col min="11013" max="11013" width="0.88671875" style="3" customWidth="1"/>
    <col min="11014" max="11035" width="2.44140625" style="3"/>
    <col min="11036" max="11036" width="3.21875" style="3" customWidth="1"/>
    <col min="11037" max="11044" width="2.44140625" style="3"/>
    <col min="11045" max="11045" width="4.109375" style="3" customWidth="1"/>
    <col min="11046" max="11046" width="2.44140625" style="3"/>
    <col min="11047" max="11047" width="6.33203125" style="3" bestFit="1" customWidth="1"/>
    <col min="11048" max="11266" width="2.44140625" style="3"/>
    <col min="11267" max="11267" width="8.109375" style="3" customWidth="1"/>
    <col min="11268" max="11268" width="2.44140625" style="3"/>
    <col min="11269" max="11269" width="0.88671875" style="3" customWidth="1"/>
    <col min="11270" max="11291" width="2.44140625" style="3"/>
    <col min="11292" max="11292" width="3.21875" style="3" customWidth="1"/>
    <col min="11293" max="11300" width="2.44140625" style="3"/>
    <col min="11301" max="11301" width="4.109375" style="3" customWidth="1"/>
    <col min="11302" max="11302" width="2.44140625" style="3"/>
    <col min="11303" max="11303" width="6.33203125" style="3" bestFit="1" customWidth="1"/>
    <col min="11304" max="11522" width="2.44140625" style="3"/>
    <col min="11523" max="11523" width="8.109375" style="3" customWidth="1"/>
    <col min="11524" max="11524" width="2.44140625" style="3"/>
    <col min="11525" max="11525" width="0.88671875" style="3" customWidth="1"/>
    <col min="11526" max="11547" width="2.44140625" style="3"/>
    <col min="11548" max="11548" width="3.21875" style="3" customWidth="1"/>
    <col min="11549" max="11556" width="2.44140625" style="3"/>
    <col min="11557" max="11557" width="4.109375" style="3" customWidth="1"/>
    <col min="11558" max="11558" width="2.44140625" style="3"/>
    <col min="11559" max="11559" width="6.33203125" style="3" bestFit="1" customWidth="1"/>
    <col min="11560" max="11778" width="2.44140625" style="3"/>
    <col min="11779" max="11779" width="8.109375" style="3" customWidth="1"/>
    <col min="11780" max="11780" width="2.44140625" style="3"/>
    <col min="11781" max="11781" width="0.88671875" style="3" customWidth="1"/>
    <col min="11782" max="11803" width="2.44140625" style="3"/>
    <col min="11804" max="11804" width="3.21875" style="3" customWidth="1"/>
    <col min="11805" max="11812" width="2.44140625" style="3"/>
    <col min="11813" max="11813" width="4.109375" style="3" customWidth="1"/>
    <col min="11814" max="11814" width="2.44140625" style="3"/>
    <col min="11815" max="11815" width="6.33203125" style="3" bestFit="1" customWidth="1"/>
    <col min="11816" max="12034" width="2.44140625" style="3"/>
    <col min="12035" max="12035" width="8.109375" style="3" customWidth="1"/>
    <col min="12036" max="12036" width="2.44140625" style="3"/>
    <col min="12037" max="12037" width="0.88671875" style="3" customWidth="1"/>
    <col min="12038" max="12059" width="2.44140625" style="3"/>
    <col min="12060" max="12060" width="3.21875" style="3" customWidth="1"/>
    <col min="12061" max="12068" width="2.44140625" style="3"/>
    <col min="12069" max="12069" width="4.109375" style="3" customWidth="1"/>
    <col min="12070" max="12070" width="2.44140625" style="3"/>
    <col min="12071" max="12071" width="6.33203125" style="3" bestFit="1" customWidth="1"/>
    <col min="12072" max="12290" width="2.44140625" style="3"/>
    <col min="12291" max="12291" width="8.109375" style="3" customWidth="1"/>
    <col min="12292" max="12292" width="2.44140625" style="3"/>
    <col min="12293" max="12293" width="0.88671875" style="3" customWidth="1"/>
    <col min="12294" max="12315" width="2.44140625" style="3"/>
    <col min="12316" max="12316" width="3.21875" style="3" customWidth="1"/>
    <col min="12317" max="12324" width="2.44140625" style="3"/>
    <col min="12325" max="12325" width="4.109375" style="3" customWidth="1"/>
    <col min="12326" max="12326" width="2.44140625" style="3"/>
    <col min="12327" max="12327" width="6.33203125" style="3" bestFit="1" customWidth="1"/>
    <col min="12328" max="12546" width="2.44140625" style="3"/>
    <col min="12547" max="12547" width="8.109375" style="3" customWidth="1"/>
    <col min="12548" max="12548" width="2.44140625" style="3"/>
    <col min="12549" max="12549" width="0.88671875" style="3" customWidth="1"/>
    <col min="12550" max="12571" width="2.44140625" style="3"/>
    <col min="12572" max="12572" width="3.21875" style="3" customWidth="1"/>
    <col min="12573" max="12580" width="2.44140625" style="3"/>
    <col min="12581" max="12581" width="4.109375" style="3" customWidth="1"/>
    <col min="12582" max="12582" width="2.44140625" style="3"/>
    <col min="12583" max="12583" width="6.33203125" style="3" bestFit="1" customWidth="1"/>
    <col min="12584" max="12802" width="2.44140625" style="3"/>
    <col min="12803" max="12803" width="8.109375" style="3" customWidth="1"/>
    <col min="12804" max="12804" width="2.44140625" style="3"/>
    <col min="12805" max="12805" width="0.88671875" style="3" customWidth="1"/>
    <col min="12806" max="12827" width="2.44140625" style="3"/>
    <col min="12828" max="12828" width="3.21875" style="3" customWidth="1"/>
    <col min="12829" max="12836" width="2.44140625" style="3"/>
    <col min="12837" max="12837" width="4.109375" style="3" customWidth="1"/>
    <col min="12838" max="12838" width="2.44140625" style="3"/>
    <col min="12839" max="12839" width="6.33203125" style="3" bestFit="1" customWidth="1"/>
    <col min="12840" max="13058" width="2.44140625" style="3"/>
    <col min="13059" max="13059" width="8.109375" style="3" customWidth="1"/>
    <col min="13060" max="13060" width="2.44140625" style="3"/>
    <col min="13061" max="13061" width="0.88671875" style="3" customWidth="1"/>
    <col min="13062" max="13083" width="2.44140625" style="3"/>
    <col min="13084" max="13084" width="3.21875" style="3" customWidth="1"/>
    <col min="13085" max="13092" width="2.44140625" style="3"/>
    <col min="13093" max="13093" width="4.109375" style="3" customWidth="1"/>
    <col min="13094" max="13094" width="2.44140625" style="3"/>
    <col min="13095" max="13095" width="6.33203125" style="3" bestFit="1" customWidth="1"/>
    <col min="13096" max="13314" width="2.44140625" style="3"/>
    <col min="13315" max="13315" width="8.109375" style="3" customWidth="1"/>
    <col min="13316" max="13316" width="2.44140625" style="3"/>
    <col min="13317" max="13317" width="0.88671875" style="3" customWidth="1"/>
    <col min="13318" max="13339" width="2.44140625" style="3"/>
    <col min="13340" max="13340" width="3.21875" style="3" customWidth="1"/>
    <col min="13341" max="13348" width="2.44140625" style="3"/>
    <col min="13349" max="13349" width="4.109375" style="3" customWidth="1"/>
    <col min="13350" max="13350" width="2.44140625" style="3"/>
    <col min="13351" max="13351" width="6.33203125" style="3" bestFit="1" customWidth="1"/>
    <col min="13352" max="13570" width="2.44140625" style="3"/>
    <col min="13571" max="13571" width="8.109375" style="3" customWidth="1"/>
    <col min="13572" max="13572" width="2.44140625" style="3"/>
    <col min="13573" max="13573" width="0.88671875" style="3" customWidth="1"/>
    <col min="13574" max="13595" width="2.44140625" style="3"/>
    <col min="13596" max="13596" width="3.21875" style="3" customWidth="1"/>
    <col min="13597" max="13604" width="2.44140625" style="3"/>
    <col min="13605" max="13605" width="4.109375" style="3" customWidth="1"/>
    <col min="13606" max="13606" width="2.44140625" style="3"/>
    <col min="13607" max="13607" width="6.33203125" style="3" bestFit="1" customWidth="1"/>
    <col min="13608" max="13826" width="2.44140625" style="3"/>
    <col min="13827" max="13827" width="8.109375" style="3" customWidth="1"/>
    <col min="13828" max="13828" width="2.44140625" style="3"/>
    <col min="13829" max="13829" width="0.88671875" style="3" customWidth="1"/>
    <col min="13830" max="13851" width="2.44140625" style="3"/>
    <col min="13852" max="13852" width="3.21875" style="3" customWidth="1"/>
    <col min="13853" max="13860" width="2.44140625" style="3"/>
    <col min="13861" max="13861" width="4.109375" style="3" customWidth="1"/>
    <col min="13862" max="13862" width="2.44140625" style="3"/>
    <col min="13863" max="13863" width="6.33203125" style="3" bestFit="1" customWidth="1"/>
    <col min="13864" max="14082" width="2.44140625" style="3"/>
    <col min="14083" max="14083" width="8.109375" style="3" customWidth="1"/>
    <col min="14084" max="14084" width="2.44140625" style="3"/>
    <col min="14085" max="14085" width="0.88671875" style="3" customWidth="1"/>
    <col min="14086" max="14107" width="2.44140625" style="3"/>
    <col min="14108" max="14108" width="3.21875" style="3" customWidth="1"/>
    <col min="14109" max="14116" width="2.44140625" style="3"/>
    <col min="14117" max="14117" width="4.109375" style="3" customWidth="1"/>
    <col min="14118" max="14118" width="2.44140625" style="3"/>
    <col min="14119" max="14119" width="6.33203125" style="3" bestFit="1" customWidth="1"/>
    <col min="14120" max="14338" width="2.44140625" style="3"/>
    <col min="14339" max="14339" width="8.109375" style="3" customWidth="1"/>
    <col min="14340" max="14340" width="2.44140625" style="3"/>
    <col min="14341" max="14341" width="0.88671875" style="3" customWidth="1"/>
    <col min="14342" max="14363" width="2.44140625" style="3"/>
    <col min="14364" max="14364" width="3.21875" style="3" customWidth="1"/>
    <col min="14365" max="14372" width="2.44140625" style="3"/>
    <col min="14373" max="14373" width="4.109375" style="3" customWidth="1"/>
    <col min="14374" max="14374" width="2.44140625" style="3"/>
    <col min="14375" max="14375" width="6.33203125" style="3" bestFit="1" customWidth="1"/>
    <col min="14376" max="14594" width="2.44140625" style="3"/>
    <col min="14595" max="14595" width="8.109375" style="3" customWidth="1"/>
    <col min="14596" max="14596" width="2.44140625" style="3"/>
    <col min="14597" max="14597" width="0.88671875" style="3" customWidth="1"/>
    <col min="14598" max="14619" width="2.44140625" style="3"/>
    <col min="14620" max="14620" width="3.21875" style="3" customWidth="1"/>
    <col min="14621" max="14628" width="2.44140625" style="3"/>
    <col min="14629" max="14629" width="4.109375" style="3" customWidth="1"/>
    <col min="14630" max="14630" width="2.44140625" style="3"/>
    <col min="14631" max="14631" width="6.33203125" style="3" bestFit="1" customWidth="1"/>
    <col min="14632" max="14850" width="2.44140625" style="3"/>
    <col min="14851" max="14851" width="8.109375" style="3" customWidth="1"/>
    <col min="14852" max="14852" width="2.44140625" style="3"/>
    <col min="14853" max="14853" width="0.88671875" style="3" customWidth="1"/>
    <col min="14854" max="14875" width="2.44140625" style="3"/>
    <col min="14876" max="14876" width="3.21875" style="3" customWidth="1"/>
    <col min="14877" max="14884" width="2.44140625" style="3"/>
    <col min="14885" max="14885" width="4.109375" style="3" customWidth="1"/>
    <col min="14886" max="14886" width="2.44140625" style="3"/>
    <col min="14887" max="14887" width="6.33203125" style="3" bestFit="1" customWidth="1"/>
    <col min="14888" max="15106" width="2.44140625" style="3"/>
    <col min="15107" max="15107" width="8.109375" style="3" customWidth="1"/>
    <col min="15108" max="15108" width="2.44140625" style="3"/>
    <col min="15109" max="15109" width="0.88671875" style="3" customWidth="1"/>
    <col min="15110" max="15131" width="2.44140625" style="3"/>
    <col min="15132" max="15132" width="3.21875" style="3" customWidth="1"/>
    <col min="15133" max="15140" width="2.44140625" style="3"/>
    <col min="15141" max="15141" width="4.109375" style="3" customWidth="1"/>
    <col min="15142" max="15142" width="2.44140625" style="3"/>
    <col min="15143" max="15143" width="6.33203125" style="3" bestFit="1" customWidth="1"/>
    <col min="15144" max="15362" width="2.44140625" style="3"/>
    <col min="15363" max="15363" width="8.109375" style="3" customWidth="1"/>
    <col min="15364" max="15364" width="2.44140625" style="3"/>
    <col min="15365" max="15365" width="0.88671875" style="3" customWidth="1"/>
    <col min="15366" max="15387" width="2.44140625" style="3"/>
    <col min="15388" max="15388" width="3.21875" style="3" customWidth="1"/>
    <col min="15389" max="15396" width="2.44140625" style="3"/>
    <col min="15397" max="15397" width="4.109375" style="3" customWidth="1"/>
    <col min="15398" max="15398" width="2.44140625" style="3"/>
    <col min="15399" max="15399" width="6.33203125" style="3" bestFit="1" customWidth="1"/>
    <col min="15400" max="15618" width="2.44140625" style="3"/>
    <col min="15619" max="15619" width="8.109375" style="3" customWidth="1"/>
    <col min="15620" max="15620" width="2.44140625" style="3"/>
    <col min="15621" max="15621" width="0.88671875" style="3" customWidth="1"/>
    <col min="15622" max="15643" width="2.44140625" style="3"/>
    <col min="15644" max="15644" width="3.21875" style="3" customWidth="1"/>
    <col min="15645" max="15652" width="2.44140625" style="3"/>
    <col min="15653" max="15653" width="4.109375" style="3" customWidth="1"/>
    <col min="15654" max="15654" width="2.44140625" style="3"/>
    <col min="15655" max="15655" width="6.33203125" style="3" bestFit="1" customWidth="1"/>
    <col min="15656" max="15874" width="2.44140625" style="3"/>
    <col min="15875" max="15875" width="8.109375" style="3" customWidth="1"/>
    <col min="15876" max="15876" width="2.44140625" style="3"/>
    <col min="15877" max="15877" width="0.88671875" style="3" customWidth="1"/>
    <col min="15878" max="15899" width="2.44140625" style="3"/>
    <col min="15900" max="15900" width="3.21875" style="3" customWidth="1"/>
    <col min="15901" max="15908" width="2.44140625" style="3"/>
    <col min="15909" max="15909" width="4.109375" style="3" customWidth="1"/>
    <col min="15910" max="15910" width="2.44140625" style="3"/>
    <col min="15911" max="15911" width="6.33203125" style="3" bestFit="1" customWidth="1"/>
    <col min="15912" max="16130" width="2.44140625" style="3"/>
    <col min="16131" max="16131" width="8.109375" style="3" customWidth="1"/>
    <col min="16132" max="16132" width="2.44140625" style="3"/>
    <col min="16133" max="16133" width="0.88671875" style="3" customWidth="1"/>
    <col min="16134" max="16155" width="2.44140625" style="3"/>
    <col min="16156" max="16156" width="3.21875" style="3" customWidth="1"/>
    <col min="16157" max="16164" width="2.44140625" style="3"/>
    <col min="16165" max="16165" width="4.109375" style="3" customWidth="1"/>
    <col min="16166" max="16166" width="2.44140625" style="3"/>
    <col min="16167" max="16167" width="6.33203125" style="3" bestFit="1" customWidth="1"/>
    <col min="16168" max="16384" width="2.44140625" style="3"/>
  </cols>
  <sheetData>
    <row r="1" spans="1:39" s="30" customFormat="1" ht="15" customHeight="1">
      <c r="A1" s="367" t="s">
        <v>82</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29"/>
      <c r="AL1" s="29"/>
      <c r="AM1" s="29"/>
    </row>
    <row r="2" spans="1:39" s="30" customFormat="1" ht="9" customHeight="1">
      <c r="A2" s="29"/>
      <c r="B2" s="29"/>
      <c r="C2" s="29"/>
      <c r="D2" s="29"/>
      <c r="E2" s="29"/>
      <c r="F2" s="29"/>
      <c r="G2" s="29"/>
      <c r="H2" s="35"/>
      <c r="I2" s="35"/>
      <c r="J2" s="35"/>
      <c r="K2" s="35"/>
      <c r="L2" s="35"/>
      <c r="M2" s="35"/>
      <c r="N2" s="35"/>
      <c r="O2" s="35"/>
      <c r="P2" s="35"/>
      <c r="Q2" s="35"/>
      <c r="R2" s="35"/>
      <c r="S2" s="35"/>
      <c r="T2" s="35"/>
      <c r="U2" s="35"/>
      <c r="V2" s="35"/>
      <c r="W2" s="35"/>
      <c r="X2" s="35"/>
      <c r="Y2" s="35"/>
      <c r="Z2" s="35"/>
      <c r="AA2" s="35"/>
      <c r="AB2" s="29"/>
      <c r="AC2" s="29"/>
      <c r="AD2" s="29"/>
      <c r="AE2" s="29"/>
      <c r="AF2" s="29"/>
      <c r="AG2" s="29"/>
      <c r="AH2" s="29"/>
      <c r="AI2" s="29"/>
      <c r="AJ2" s="29"/>
      <c r="AK2" s="29"/>
      <c r="AL2" s="29"/>
      <c r="AM2" s="29"/>
    </row>
    <row r="3" spans="1:39" s="30" customFormat="1" ht="18" customHeight="1">
      <c r="A3" s="368" t="s">
        <v>130</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29"/>
      <c r="AL3" s="29"/>
      <c r="AM3" s="29"/>
    </row>
    <row r="4" spans="1:39" s="30" customFormat="1" ht="21.75" customHeight="1">
      <c r="A4" s="368" t="s">
        <v>79</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29"/>
      <c r="AL4" s="29"/>
      <c r="AM4" s="29"/>
    </row>
    <row r="5" spans="1:39" s="30" customFormat="1" ht="21.75"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29"/>
      <c r="AL5" s="29"/>
      <c r="AM5" s="29"/>
    </row>
    <row r="6" spans="1:39" s="30" customFormat="1" ht="15" customHeight="1">
      <c r="A6" s="32" t="s">
        <v>80</v>
      </c>
      <c r="B6" s="29"/>
      <c r="C6" s="29"/>
      <c r="D6" s="29"/>
      <c r="E6" s="33"/>
      <c r="F6" s="33"/>
      <c r="G6" s="33"/>
      <c r="H6" s="33"/>
      <c r="I6" s="33"/>
      <c r="J6" s="33"/>
      <c r="K6" s="33"/>
      <c r="L6" s="33"/>
      <c r="M6" s="33"/>
      <c r="N6" s="33"/>
      <c r="O6" s="33"/>
      <c r="P6" s="33"/>
      <c r="Q6" s="33"/>
      <c r="R6" s="33"/>
      <c r="S6" s="33"/>
      <c r="T6" s="33"/>
      <c r="U6" s="33"/>
      <c r="V6" s="33"/>
      <c r="W6" s="29"/>
      <c r="X6" s="29"/>
      <c r="Y6" s="29"/>
      <c r="Z6" s="29"/>
      <c r="AA6" s="369"/>
      <c r="AB6" s="369"/>
      <c r="AC6" s="369"/>
      <c r="AD6" s="369"/>
      <c r="AE6" s="369"/>
      <c r="AF6" s="369"/>
      <c r="AG6" s="369"/>
      <c r="AH6" s="369"/>
      <c r="AI6" s="369"/>
      <c r="AJ6" s="369"/>
      <c r="AK6" s="29"/>
      <c r="AL6" s="29"/>
      <c r="AM6" s="29"/>
    </row>
    <row r="7" spans="1:39" s="30" customFormat="1" ht="30" customHeight="1">
      <c r="A7" s="370" t="s">
        <v>5</v>
      </c>
      <c r="B7" s="370"/>
      <c r="C7" s="358" t="s">
        <v>39</v>
      </c>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60"/>
      <c r="AL7" s="33"/>
      <c r="AM7" s="29"/>
    </row>
    <row r="8" spans="1:39" s="30" customFormat="1" ht="18.75" customHeight="1">
      <c r="A8" s="344" t="s">
        <v>38</v>
      </c>
      <c r="B8" s="345"/>
      <c r="C8" s="361"/>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3"/>
      <c r="AL8" s="33"/>
      <c r="AM8" s="29"/>
    </row>
    <row r="9" spans="1:39" s="30" customFormat="1" ht="18.75" customHeight="1">
      <c r="A9" s="339"/>
      <c r="B9" s="340"/>
      <c r="C9" s="364"/>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6"/>
      <c r="AL9" s="33"/>
      <c r="AM9" s="29"/>
    </row>
    <row r="10" spans="1:39" s="34" customFormat="1" ht="42.75" customHeight="1">
      <c r="A10" s="339" t="s">
        <v>81</v>
      </c>
      <c r="B10" s="340"/>
      <c r="C10" s="341" t="s">
        <v>134</v>
      </c>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3"/>
      <c r="AL10" s="118"/>
    </row>
    <row r="11" spans="1:39" s="34" customFormat="1" ht="15" customHeight="1">
      <c r="A11" s="344" t="s">
        <v>135</v>
      </c>
      <c r="B11" s="345"/>
      <c r="C11" s="114">
        <v>1</v>
      </c>
      <c r="D11" s="115"/>
      <c r="E11" s="348" t="s">
        <v>136</v>
      </c>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9"/>
      <c r="AL11" s="119"/>
    </row>
    <row r="12" spans="1:39" s="34" customFormat="1" ht="15" customHeight="1">
      <c r="A12" s="346"/>
      <c r="B12" s="347"/>
      <c r="C12" s="116"/>
      <c r="D12" s="116"/>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1"/>
      <c r="AL12" s="119"/>
    </row>
    <row r="13" spans="1:39" s="34" customFormat="1" ht="21" customHeight="1">
      <c r="A13" s="346"/>
      <c r="B13" s="347"/>
      <c r="C13" s="352" t="s">
        <v>137</v>
      </c>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4"/>
      <c r="AL13" s="120"/>
    </row>
    <row r="14" spans="1:39" s="34" customFormat="1" ht="15" customHeight="1">
      <c r="A14" s="346"/>
      <c r="B14" s="347"/>
      <c r="C14" s="116" t="s">
        <v>138</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21"/>
    </row>
    <row r="15" spans="1:39" s="34" customFormat="1" ht="21" customHeight="1">
      <c r="A15" s="339"/>
      <c r="B15" s="340"/>
      <c r="C15" s="355" t="s">
        <v>137</v>
      </c>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7"/>
      <c r="AL15" s="120"/>
    </row>
    <row r="16" spans="1:39" ht="14.25" customHeight="1">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ht="15" customHeight="1">
      <c r="A17" s="334" t="s">
        <v>8</v>
      </c>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row>
    <row r="18" spans="1:36" ht="6.75" customHeight="1">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9"/>
    </row>
    <row r="19" spans="1:36" ht="15" customHeight="1">
      <c r="A19" s="334" t="s">
        <v>6</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row>
    <row r="20" spans="1:36" ht="15" customHeight="1">
      <c r="A20" s="7"/>
      <c r="B20" s="338" t="s">
        <v>131</v>
      </c>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row>
    <row r="21" spans="1:36" ht="15" customHeight="1">
      <c r="A21" s="7"/>
      <c r="B21" s="338" t="s">
        <v>40</v>
      </c>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row>
    <row r="22" spans="1:36" ht="15" customHeight="1">
      <c r="A22" s="7"/>
      <c r="B22" s="338" t="s">
        <v>41</v>
      </c>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row>
    <row r="23" spans="1:36" ht="15" customHeight="1">
      <c r="A23" s="7"/>
      <c r="B23" s="338" t="s">
        <v>42</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row>
    <row r="24" spans="1:36" ht="15" customHeight="1">
      <c r="A24" s="7"/>
      <c r="B24" s="338" t="s">
        <v>43</v>
      </c>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row>
    <row r="25" spans="1:36" ht="15" customHeight="1">
      <c r="A25" s="7"/>
      <c r="B25" s="338" t="s">
        <v>44</v>
      </c>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row>
    <row r="26" spans="1:36" ht="15" customHeight="1">
      <c r="A26" s="10"/>
      <c r="B26" s="338" t="s">
        <v>45</v>
      </c>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row>
    <row r="27" spans="1:36" ht="15" customHeight="1">
      <c r="A27" s="10"/>
      <c r="B27" s="338" t="s">
        <v>63</v>
      </c>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11"/>
      <c r="AJ27" s="11"/>
    </row>
    <row r="28" spans="1:36" ht="15" customHeight="1">
      <c r="A28" s="7"/>
      <c r="B28" s="338" t="s">
        <v>99</v>
      </c>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row>
    <row r="29" spans="1:36" ht="15" customHeight="1">
      <c r="A29" s="7"/>
      <c r="B29" s="338" t="s">
        <v>98</v>
      </c>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row>
    <row r="30" spans="1:36" ht="15" customHeight="1">
      <c r="A30" s="7"/>
      <c r="B30" s="338" t="s">
        <v>46</v>
      </c>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row>
    <row r="31" spans="1:36" ht="15" customHeight="1">
      <c r="A31" s="7"/>
      <c r="B31" s="338" t="s">
        <v>47</v>
      </c>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row>
    <row r="32" spans="1:36" ht="15" customHeight="1">
      <c r="A32" s="7"/>
      <c r="B32" s="338" t="s">
        <v>48</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row>
    <row r="33" spans="1:38" ht="15" customHeight="1">
      <c r="A33" s="7"/>
      <c r="B33" s="338" t="s">
        <v>57</v>
      </c>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row>
    <row r="34" spans="1:38" ht="15" customHeight="1">
      <c r="A34" s="12"/>
      <c r="B34" s="338" t="s">
        <v>7</v>
      </c>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row>
    <row r="35" spans="1:38" ht="15" customHeight="1">
      <c r="A35" s="12"/>
      <c r="B35" s="338" t="s">
        <v>49</v>
      </c>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row>
    <row r="36" spans="1:38" ht="15" customHeight="1">
      <c r="A36" s="12"/>
      <c r="B36" s="338" t="s">
        <v>50</v>
      </c>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row>
    <row r="37" spans="1:38" ht="15" customHeight="1">
      <c r="A37" s="12"/>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row>
    <row r="38" spans="1:38" ht="15" customHeight="1">
      <c r="A38" s="334" t="s">
        <v>9</v>
      </c>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row>
    <row r="39" spans="1:38" ht="15" customHeight="1">
      <c r="A39" s="12"/>
      <c r="B39" s="337" t="s">
        <v>139</v>
      </c>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row>
    <row r="40" spans="1:38" ht="15" customHeight="1">
      <c r="A40" s="12"/>
      <c r="B40" s="337" t="s">
        <v>65</v>
      </c>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row>
    <row r="41" spans="1:38" ht="15" customHeight="1">
      <c r="A41" s="13"/>
      <c r="B41" s="334" t="s">
        <v>140</v>
      </c>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row>
    <row r="42" spans="1:38" ht="15" customHeight="1">
      <c r="A42" s="9"/>
      <c r="B42" s="337" t="s">
        <v>141</v>
      </c>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5"/>
      <c r="AL42" s="5"/>
    </row>
    <row r="43" spans="1:38" ht="15" customHeight="1">
      <c r="A43" s="14"/>
      <c r="B43" s="334" t="s">
        <v>51</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row>
    <row r="44" spans="1:38" ht="15" customHeight="1">
      <c r="A44" s="14"/>
      <c r="B44" s="14"/>
      <c r="C44" s="14"/>
      <c r="D44" s="14"/>
      <c r="E44" s="14"/>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9"/>
      <c r="AI44" s="9"/>
      <c r="AJ44" s="9"/>
    </row>
    <row r="45" spans="1:38" ht="15" customHeight="1">
      <c r="A45" s="14"/>
      <c r="B45" s="14"/>
      <c r="C45" s="14"/>
      <c r="D45" s="14"/>
      <c r="E45" s="14"/>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9"/>
      <c r="AI45" s="9"/>
      <c r="AJ45" s="9"/>
    </row>
    <row r="46" spans="1:38" ht="15" customHeight="1">
      <c r="A46" s="14"/>
      <c r="B46" s="14"/>
      <c r="C46" s="14"/>
      <c r="D46" s="14"/>
      <c r="E46" s="14"/>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9"/>
      <c r="AI46" s="9"/>
      <c r="AJ46" s="9"/>
    </row>
    <row r="47" spans="1:38" ht="15" customHeight="1">
      <c r="A47" s="14"/>
      <c r="B47" s="14"/>
      <c r="C47" s="14"/>
      <c r="D47" s="14"/>
      <c r="E47" s="14"/>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9"/>
      <c r="AI47" s="9"/>
      <c r="AJ47" s="9"/>
    </row>
    <row r="48" spans="1:38" ht="15" customHeight="1">
      <c r="A48" s="14"/>
      <c r="B48" s="14"/>
      <c r="C48" s="14"/>
      <c r="D48" s="14"/>
      <c r="E48" s="14"/>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9"/>
      <c r="AI48" s="9"/>
      <c r="AJ48" s="9"/>
    </row>
    <row r="49" spans="1:38" ht="15" customHeight="1">
      <c r="A49" s="14"/>
      <c r="B49" s="14"/>
      <c r="C49" s="14"/>
      <c r="D49" s="14"/>
      <c r="E49" s="14"/>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9"/>
      <c r="AI49" s="9"/>
      <c r="AJ49" s="9"/>
    </row>
    <row r="50" spans="1:38" ht="15" customHeight="1">
      <c r="A50" s="14"/>
      <c r="B50" s="14"/>
      <c r="C50" s="14"/>
      <c r="D50" s="14"/>
      <c r="E50" s="14"/>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9"/>
      <c r="AI50" s="9"/>
      <c r="AJ50" s="9"/>
    </row>
    <row r="51" spans="1:38" ht="15" customHeight="1">
      <c r="A51" s="16"/>
      <c r="B51" s="16"/>
      <c r="C51" s="16"/>
      <c r="D51" s="16"/>
      <c r="E51" s="16"/>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1:38" ht="15" customHeight="1">
      <c r="A52" s="16"/>
      <c r="B52" s="16"/>
      <c r="C52" s="16"/>
      <c r="D52" s="16"/>
      <c r="E52" s="16"/>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row r="53" spans="1:38" ht="15" customHeight="1">
      <c r="A53" s="16"/>
      <c r="B53" s="16"/>
      <c r="C53" s="16"/>
      <c r="D53" s="16"/>
      <c r="E53" s="16"/>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38" ht="15" customHeight="1">
      <c r="A54" s="16"/>
      <c r="B54" s="16"/>
      <c r="C54" s="16"/>
      <c r="D54" s="16"/>
      <c r="E54" s="16"/>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8" ht="15" customHeight="1">
      <c r="A55" s="16"/>
      <c r="B55" s="16"/>
      <c r="C55" s="16"/>
      <c r="D55" s="1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8" ht="15" customHeight="1">
      <c r="A56" s="5"/>
      <c r="B56" s="5"/>
      <c r="C56" s="5"/>
      <c r="D56" s="1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row>
    <row r="57" spans="1:38" ht="15" customHeight="1">
      <c r="A57" s="16"/>
      <c r="B57" s="16"/>
      <c r="C57" s="16"/>
      <c r="D57" s="1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row>
    <row r="58" spans="1:38" ht="15" customHeight="1">
      <c r="A58" s="16"/>
      <c r="B58" s="16"/>
      <c r="C58" s="16"/>
      <c r="D58" s="1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row>
    <row r="59" spans="1:38" ht="15" customHeight="1">
      <c r="A59" s="16"/>
      <c r="B59" s="16"/>
      <c r="C59" s="1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8" ht="15" customHeight="1">
      <c r="A60" s="335"/>
      <c r="B60" s="335"/>
      <c r="C60" s="335"/>
      <c r="D60" s="17"/>
      <c r="E60" s="17"/>
      <c r="F60" s="17"/>
      <c r="G60" s="17"/>
      <c r="H60" s="17"/>
      <c r="I60" s="17"/>
      <c r="J60" s="17"/>
      <c r="K60" s="17"/>
      <c r="L60" s="17"/>
      <c r="M60" s="17"/>
      <c r="N60" s="17"/>
      <c r="O60" s="17"/>
      <c r="P60" s="17"/>
      <c r="Q60" s="17"/>
      <c r="R60" s="17"/>
      <c r="S60" s="17"/>
      <c r="T60" s="17"/>
      <c r="U60" s="17"/>
      <c r="V60" s="17"/>
      <c r="W60" s="17"/>
      <c r="X60" s="18"/>
      <c r="Y60" s="17"/>
      <c r="Z60" s="17"/>
      <c r="AA60" s="17"/>
      <c r="AB60" s="17"/>
      <c r="AC60" s="17"/>
      <c r="AD60" s="17"/>
      <c r="AE60" s="17"/>
      <c r="AF60" s="5"/>
      <c r="AG60" s="5"/>
      <c r="AH60" s="5"/>
      <c r="AI60" s="5"/>
    </row>
    <row r="61" spans="1:38" ht="15" customHeight="1">
      <c r="A61" s="16"/>
      <c r="B61" s="16"/>
      <c r="C61" s="1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8" ht="15" customHeight="1">
      <c r="A62" s="16"/>
      <c r="B62" s="16"/>
      <c r="C62" s="1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8" ht="15" customHeight="1">
      <c r="A63" s="16"/>
      <c r="B63" s="16"/>
      <c r="C63" s="1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38" ht="15" customHeight="1">
      <c r="A64" s="16"/>
      <c r="B64" s="16"/>
      <c r="C64" s="1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6" ht="15" customHeight="1">
      <c r="A65" s="16"/>
      <c r="B65" s="16"/>
      <c r="C65" s="1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6" ht="4.5" customHeight="1">
      <c r="A66" s="16"/>
      <c r="B66" s="16"/>
      <c r="C66" s="1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6" ht="1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1:36" ht="1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36" ht="1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36" ht="1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1:36" ht="1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36" ht="1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1:36" ht="1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36" ht="1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36" ht="1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36" ht="1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36" ht="1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row>
    <row r="78" spans="1:36" ht="1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36" ht="1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row>
    <row r="80" spans="1:36" ht="1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36" ht="1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1:36" ht="1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36" ht="1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row>
    <row r="84" spans="1:36" ht="1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36" ht="1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row>
    <row r="86" spans="1:36" ht="1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36" ht="1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row>
  </sheetData>
  <sheetProtection formatColumns="0" formatRows="0" selectLockedCells="1"/>
  <mergeCells count="41">
    <mergeCell ref="C7:AK7"/>
    <mergeCell ref="C8:AK9"/>
    <mergeCell ref="A1:AJ1"/>
    <mergeCell ref="A3:AJ3"/>
    <mergeCell ref="A4:AJ4"/>
    <mergeCell ref="AA6:AJ6"/>
    <mergeCell ref="A7:B7"/>
    <mergeCell ref="A8:B9"/>
    <mergeCell ref="A10:B10"/>
    <mergeCell ref="C10:AK10"/>
    <mergeCell ref="A11:B15"/>
    <mergeCell ref="E11:AK12"/>
    <mergeCell ref="C13:AK13"/>
    <mergeCell ref="C15:AK15"/>
    <mergeCell ref="B23:AJ23"/>
    <mergeCell ref="A17:AJ17"/>
    <mergeCell ref="A19:AJ19"/>
    <mergeCell ref="B20:AJ20"/>
    <mergeCell ref="B21:AJ21"/>
    <mergeCell ref="B22:AJ22"/>
    <mergeCell ref="B36:AJ36"/>
    <mergeCell ref="B24:AJ24"/>
    <mergeCell ref="B25:AJ25"/>
    <mergeCell ref="B26:AJ26"/>
    <mergeCell ref="B27:AH27"/>
    <mergeCell ref="B28:AJ28"/>
    <mergeCell ref="B30:AJ30"/>
    <mergeCell ref="B31:AJ31"/>
    <mergeCell ref="B32:AJ32"/>
    <mergeCell ref="B33:AJ33"/>
    <mergeCell ref="B34:AJ34"/>
    <mergeCell ref="B35:AJ35"/>
    <mergeCell ref="B29:AJ29"/>
    <mergeCell ref="B43:AJ43"/>
    <mergeCell ref="A60:C60"/>
    <mergeCell ref="B37:AJ37"/>
    <mergeCell ref="A38:AJ38"/>
    <mergeCell ref="B39:AJ39"/>
    <mergeCell ref="B40:AJ40"/>
    <mergeCell ref="B41:AJ41"/>
    <mergeCell ref="B42:AJ42"/>
  </mergeCells>
  <phoneticPr fontId="7"/>
  <dataValidations count="2">
    <dataValidation type="list" allowBlank="1" showInputMessage="1" showErrorMessage="1" sqref="C13:AL13 C15:AL15" xr:uid="{00000000-0002-0000-0000-000000000000}">
      <formula1>"※同一内容の事業を重複応募することはできません。重複応募がないかを確認した上で「無」を選択してください。,無"</formula1>
    </dataValidation>
    <dataValidation type="list" allowBlank="1" showInputMessage="1" showErrorMessage="1" sqref="C10:AL10" xr:uid="{00000000-0002-0000-0000-000001000000}">
      <formula1>"※「課税事業者」「免税事業者及び簡易課税事業者」のいずれかを選択してください。,課税事業者,免税事業者及び簡易課税事業者"</formula1>
    </dataValidation>
  </dataValidations>
  <printOptions horizontalCentered="1"/>
  <pageMargins left="0.47244094488188981" right="0.47244094488188981" top="0.6692913385826772" bottom="0.74803149606299213" header="0.31496062992125984" footer="0.31496062992125984"/>
  <pageSetup paperSize="9" scale="97" fitToHeight="0" orientation="portrait"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0</xdr:col>
                    <xdr:colOff>0</xdr:colOff>
                    <xdr:row>27</xdr:row>
                    <xdr:rowOff>22860</xdr:rowOff>
                  </from>
                  <to>
                    <xdr:col>1</xdr:col>
                    <xdr:colOff>45720</xdr:colOff>
                    <xdr:row>27</xdr:row>
                    <xdr:rowOff>175260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0</xdr:colOff>
                    <xdr:row>38</xdr:row>
                    <xdr:rowOff>0</xdr:rowOff>
                  </from>
                  <to>
                    <xdr:col>1</xdr:col>
                    <xdr:colOff>45720</xdr:colOff>
                    <xdr:row>38</xdr:row>
                    <xdr:rowOff>152400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0</xdr:col>
                    <xdr:colOff>0</xdr:colOff>
                    <xdr:row>29</xdr:row>
                    <xdr:rowOff>0</xdr:rowOff>
                  </from>
                  <to>
                    <xdr:col>1</xdr:col>
                    <xdr:colOff>45720</xdr:colOff>
                    <xdr:row>29</xdr:row>
                    <xdr:rowOff>152400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0</xdr:col>
                    <xdr:colOff>0</xdr:colOff>
                    <xdr:row>29</xdr:row>
                    <xdr:rowOff>0</xdr:rowOff>
                  </from>
                  <to>
                    <xdr:col>1</xdr:col>
                    <xdr:colOff>45720</xdr:colOff>
                    <xdr:row>29</xdr:row>
                    <xdr:rowOff>152400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0</xdr:col>
                    <xdr:colOff>0</xdr:colOff>
                    <xdr:row>29</xdr:row>
                    <xdr:rowOff>0</xdr:rowOff>
                  </from>
                  <to>
                    <xdr:col>1</xdr:col>
                    <xdr:colOff>45720</xdr:colOff>
                    <xdr:row>29</xdr:row>
                    <xdr:rowOff>152400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0</xdr:col>
                    <xdr:colOff>0</xdr:colOff>
                    <xdr:row>29</xdr:row>
                    <xdr:rowOff>0</xdr:rowOff>
                  </from>
                  <to>
                    <xdr:col>1</xdr:col>
                    <xdr:colOff>45720</xdr:colOff>
                    <xdr:row>29</xdr:row>
                    <xdr:rowOff>152400</xdr:rowOff>
                  </to>
                </anchor>
              </controlPr>
            </control>
          </mc:Choice>
        </mc:AlternateContent>
        <mc:AlternateContent xmlns:mc="http://schemas.openxmlformats.org/markup-compatibility/2006">
          <mc:Choice Requires="x14">
            <control shapeId="5129" r:id="rId10" name="Check Box 9">
              <controlPr locked="0" defaultSize="0" autoFill="0" autoLine="0" autoPict="0">
                <anchor moveWithCells="1">
                  <from>
                    <xdr:col>0</xdr:col>
                    <xdr:colOff>0</xdr:colOff>
                    <xdr:row>30</xdr:row>
                    <xdr:rowOff>0</xdr:rowOff>
                  </from>
                  <to>
                    <xdr:col>1</xdr:col>
                    <xdr:colOff>45720</xdr:colOff>
                    <xdr:row>30</xdr:row>
                    <xdr:rowOff>152400</xdr:rowOff>
                  </to>
                </anchor>
              </controlPr>
            </control>
          </mc:Choice>
        </mc:AlternateContent>
        <mc:AlternateContent xmlns:mc="http://schemas.openxmlformats.org/markup-compatibility/2006">
          <mc:Choice Requires="x14">
            <control shapeId="5130" r:id="rId11" name="Check Box 10">
              <controlPr locked="0" defaultSize="0" autoFill="0" autoLine="0" autoPict="0">
                <anchor moveWithCells="1">
                  <from>
                    <xdr:col>0</xdr:col>
                    <xdr:colOff>0</xdr:colOff>
                    <xdr:row>32</xdr:row>
                    <xdr:rowOff>0</xdr:rowOff>
                  </from>
                  <to>
                    <xdr:col>1</xdr:col>
                    <xdr:colOff>45720</xdr:colOff>
                    <xdr:row>32</xdr:row>
                    <xdr:rowOff>152400</xdr:rowOff>
                  </to>
                </anchor>
              </controlPr>
            </control>
          </mc:Choice>
        </mc:AlternateContent>
        <mc:AlternateContent xmlns:mc="http://schemas.openxmlformats.org/markup-compatibility/2006">
          <mc:Choice Requires="x14">
            <control shapeId="5131" r:id="rId12" name="Check Box 11">
              <controlPr locked="0" defaultSize="0" autoFill="0" autoLine="0" autoPict="0">
                <anchor moveWithCells="1">
                  <from>
                    <xdr:col>0</xdr:col>
                    <xdr:colOff>0</xdr:colOff>
                    <xdr:row>33</xdr:row>
                    <xdr:rowOff>22860</xdr:rowOff>
                  </from>
                  <to>
                    <xdr:col>1</xdr:col>
                    <xdr:colOff>45720</xdr:colOff>
                    <xdr:row>33</xdr:row>
                    <xdr:rowOff>175260</xdr:rowOff>
                  </to>
                </anchor>
              </controlPr>
            </control>
          </mc:Choice>
        </mc:AlternateContent>
        <mc:AlternateContent xmlns:mc="http://schemas.openxmlformats.org/markup-compatibility/2006">
          <mc:Choice Requires="x14">
            <control shapeId="5132" r:id="rId13" name="Check Box 12">
              <controlPr locked="0" defaultSize="0" autoFill="0" autoLine="0" autoPict="0">
                <anchor moveWithCells="1">
                  <from>
                    <xdr:col>0</xdr:col>
                    <xdr:colOff>0</xdr:colOff>
                    <xdr:row>40</xdr:row>
                    <xdr:rowOff>0</xdr:rowOff>
                  </from>
                  <to>
                    <xdr:col>1</xdr:col>
                    <xdr:colOff>45720</xdr:colOff>
                    <xdr:row>40</xdr:row>
                    <xdr:rowOff>152400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0</xdr:col>
                    <xdr:colOff>0</xdr:colOff>
                    <xdr:row>41</xdr:row>
                    <xdr:rowOff>0</xdr:rowOff>
                  </from>
                  <to>
                    <xdr:col>1</xdr:col>
                    <xdr:colOff>45720</xdr:colOff>
                    <xdr:row>41</xdr:row>
                    <xdr:rowOff>152400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0</xdr:col>
                    <xdr:colOff>0</xdr:colOff>
                    <xdr:row>41</xdr:row>
                    <xdr:rowOff>0</xdr:rowOff>
                  </from>
                  <to>
                    <xdr:col>1</xdr:col>
                    <xdr:colOff>45720</xdr:colOff>
                    <xdr:row>41</xdr:row>
                    <xdr:rowOff>152400</xdr:rowOff>
                  </to>
                </anchor>
              </controlPr>
            </control>
          </mc:Choice>
        </mc:AlternateContent>
        <mc:AlternateContent xmlns:mc="http://schemas.openxmlformats.org/markup-compatibility/2006">
          <mc:Choice Requires="x14">
            <control shapeId="5135" r:id="rId16" name="Check Box 15">
              <controlPr locked="0" defaultSize="0" autoFill="0" autoLine="0" autoPict="0">
                <anchor moveWithCells="1">
                  <from>
                    <xdr:col>0</xdr:col>
                    <xdr:colOff>0</xdr:colOff>
                    <xdr:row>41</xdr:row>
                    <xdr:rowOff>0</xdr:rowOff>
                  </from>
                  <to>
                    <xdr:col>1</xdr:col>
                    <xdr:colOff>45720</xdr:colOff>
                    <xdr:row>41</xdr:row>
                    <xdr:rowOff>152400</xdr:rowOff>
                  </to>
                </anchor>
              </controlPr>
            </control>
          </mc:Choice>
        </mc:AlternateContent>
        <mc:AlternateContent xmlns:mc="http://schemas.openxmlformats.org/markup-compatibility/2006">
          <mc:Choice Requires="x14">
            <control shapeId="5136" r:id="rId17" name="Check Box 16">
              <controlPr locked="0" defaultSize="0" autoFill="0" autoLine="0" autoPict="0">
                <anchor moveWithCells="1">
                  <from>
                    <xdr:col>0</xdr:col>
                    <xdr:colOff>0</xdr:colOff>
                    <xdr:row>25</xdr:row>
                    <xdr:rowOff>22860</xdr:rowOff>
                  </from>
                  <to>
                    <xdr:col>1</xdr:col>
                    <xdr:colOff>45720</xdr:colOff>
                    <xdr:row>25</xdr:row>
                    <xdr:rowOff>175260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0</xdr:col>
                    <xdr:colOff>0</xdr:colOff>
                    <xdr:row>38</xdr:row>
                    <xdr:rowOff>0</xdr:rowOff>
                  </from>
                  <to>
                    <xdr:col>1</xdr:col>
                    <xdr:colOff>45720</xdr:colOff>
                    <xdr:row>38</xdr:row>
                    <xdr:rowOff>152400</xdr:rowOff>
                  </to>
                </anchor>
              </controlPr>
            </control>
          </mc:Choice>
        </mc:AlternateContent>
        <mc:AlternateContent xmlns:mc="http://schemas.openxmlformats.org/markup-compatibility/2006">
          <mc:Choice Requires="x14">
            <control shapeId="5139" r:id="rId19" name="Check Box 19">
              <controlPr locked="0" defaultSize="0" autoFill="0" autoLine="0" autoPict="0">
                <anchor moveWithCells="1">
                  <from>
                    <xdr:col>0</xdr:col>
                    <xdr:colOff>0</xdr:colOff>
                    <xdr:row>38</xdr:row>
                    <xdr:rowOff>0</xdr:rowOff>
                  </from>
                  <to>
                    <xdr:col>1</xdr:col>
                    <xdr:colOff>45720</xdr:colOff>
                    <xdr:row>38</xdr:row>
                    <xdr:rowOff>152400</xdr:rowOff>
                  </to>
                </anchor>
              </controlPr>
            </control>
          </mc:Choice>
        </mc:AlternateContent>
        <mc:AlternateContent xmlns:mc="http://schemas.openxmlformats.org/markup-compatibility/2006">
          <mc:Choice Requires="x14">
            <control shapeId="5141" r:id="rId20" name="Check Box 21">
              <controlPr locked="0" defaultSize="0" autoFill="0" autoLine="0" autoPict="0">
                <anchor moveWithCells="1">
                  <from>
                    <xdr:col>0</xdr:col>
                    <xdr:colOff>0</xdr:colOff>
                    <xdr:row>29</xdr:row>
                    <xdr:rowOff>0</xdr:rowOff>
                  </from>
                  <to>
                    <xdr:col>1</xdr:col>
                    <xdr:colOff>45720</xdr:colOff>
                    <xdr:row>29</xdr:row>
                    <xdr:rowOff>152400</xdr:rowOff>
                  </to>
                </anchor>
              </controlPr>
            </control>
          </mc:Choice>
        </mc:AlternateContent>
        <mc:AlternateContent xmlns:mc="http://schemas.openxmlformats.org/markup-compatibility/2006">
          <mc:Choice Requires="x14">
            <control shapeId="5143" r:id="rId21" name="Check Box 23">
              <controlPr defaultSize="0" autoFill="0" autoLine="0" autoPict="0">
                <anchor moveWithCells="1">
                  <from>
                    <xdr:col>0</xdr:col>
                    <xdr:colOff>0</xdr:colOff>
                    <xdr:row>34</xdr:row>
                    <xdr:rowOff>0</xdr:rowOff>
                  </from>
                  <to>
                    <xdr:col>1</xdr:col>
                    <xdr:colOff>45720</xdr:colOff>
                    <xdr:row>35</xdr:row>
                    <xdr:rowOff>22860</xdr:rowOff>
                  </to>
                </anchor>
              </controlPr>
            </control>
          </mc:Choice>
        </mc:AlternateContent>
        <mc:AlternateContent xmlns:mc="http://schemas.openxmlformats.org/markup-compatibility/2006">
          <mc:Choice Requires="x14">
            <control shapeId="5144" r:id="rId22" name="Check Box 24">
              <controlPr defaultSize="0" autoFill="0" autoLine="0" autoPict="0">
                <anchor moveWithCells="1">
                  <from>
                    <xdr:col>0</xdr:col>
                    <xdr:colOff>0</xdr:colOff>
                    <xdr:row>34</xdr:row>
                    <xdr:rowOff>0</xdr:rowOff>
                  </from>
                  <to>
                    <xdr:col>1</xdr:col>
                    <xdr:colOff>45720</xdr:colOff>
                    <xdr:row>35</xdr:row>
                    <xdr:rowOff>22860</xdr:rowOff>
                  </to>
                </anchor>
              </controlPr>
            </control>
          </mc:Choice>
        </mc:AlternateContent>
        <mc:AlternateContent xmlns:mc="http://schemas.openxmlformats.org/markup-compatibility/2006">
          <mc:Choice Requires="x14">
            <control shapeId="5145" r:id="rId23" name="Check Box 25">
              <controlPr defaultSize="0" autoFill="0" autoLine="0" autoPict="0">
                <anchor moveWithCells="1">
                  <from>
                    <xdr:col>0</xdr:col>
                    <xdr:colOff>0</xdr:colOff>
                    <xdr:row>34</xdr:row>
                    <xdr:rowOff>0</xdr:rowOff>
                  </from>
                  <to>
                    <xdr:col>1</xdr:col>
                    <xdr:colOff>45720</xdr:colOff>
                    <xdr:row>35</xdr:row>
                    <xdr:rowOff>22860</xdr:rowOff>
                  </to>
                </anchor>
              </controlPr>
            </control>
          </mc:Choice>
        </mc:AlternateContent>
        <mc:AlternateContent xmlns:mc="http://schemas.openxmlformats.org/markup-compatibility/2006">
          <mc:Choice Requires="x14">
            <control shapeId="5146" r:id="rId24" name="Check Box 26">
              <controlPr locked="0" defaultSize="0" autoFill="0" autoLine="0" autoPict="0">
                <anchor moveWithCells="1">
                  <from>
                    <xdr:col>0</xdr:col>
                    <xdr:colOff>0</xdr:colOff>
                    <xdr:row>34</xdr:row>
                    <xdr:rowOff>0</xdr:rowOff>
                  </from>
                  <to>
                    <xdr:col>1</xdr:col>
                    <xdr:colOff>45720</xdr:colOff>
                    <xdr:row>35</xdr:row>
                    <xdr:rowOff>22860</xdr:rowOff>
                  </to>
                </anchor>
              </controlPr>
            </control>
          </mc:Choice>
        </mc:AlternateContent>
        <mc:AlternateContent xmlns:mc="http://schemas.openxmlformats.org/markup-compatibility/2006">
          <mc:Choice Requires="x14">
            <control shapeId="5147" r:id="rId25" name="Check Box 27">
              <controlPr locked="0" defaultSize="0" autoFill="0" autoLine="0" autoPict="0">
                <anchor moveWithCells="1">
                  <from>
                    <xdr:col>0</xdr:col>
                    <xdr:colOff>0</xdr:colOff>
                    <xdr:row>27</xdr:row>
                    <xdr:rowOff>182880</xdr:rowOff>
                  </from>
                  <to>
                    <xdr:col>1</xdr:col>
                    <xdr:colOff>45720</xdr:colOff>
                    <xdr:row>29</xdr:row>
                    <xdr:rowOff>7620</xdr:rowOff>
                  </to>
                </anchor>
              </controlPr>
            </control>
          </mc:Choice>
        </mc:AlternateContent>
        <mc:AlternateContent xmlns:mc="http://schemas.openxmlformats.org/markup-compatibility/2006">
          <mc:Choice Requires="x14">
            <control shapeId="5148" r:id="rId26" name="Check Box 28">
              <controlPr locked="0" defaultSize="0" autoFill="0" autoLine="0" autoPict="0">
                <anchor moveWithCells="1">
                  <from>
                    <xdr:col>0</xdr:col>
                    <xdr:colOff>0</xdr:colOff>
                    <xdr:row>21</xdr:row>
                    <xdr:rowOff>22860</xdr:rowOff>
                  </from>
                  <to>
                    <xdr:col>1</xdr:col>
                    <xdr:colOff>45720</xdr:colOff>
                    <xdr:row>21</xdr:row>
                    <xdr:rowOff>175260</xdr:rowOff>
                  </to>
                </anchor>
              </controlPr>
            </control>
          </mc:Choice>
        </mc:AlternateContent>
        <mc:AlternateContent xmlns:mc="http://schemas.openxmlformats.org/markup-compatibility/2006">
          <mc:Choice Requires="x14">
            <control shapeId="5149" r:id="rId27" name="Check Box 29">
              <controlPr locked="0" defaultSize="0" autoFill="0" autoLine="0" autoPict="0">
                <anchor moveWithCells="1">
                  <from>
                    <xdr:col>0</xdr:col>
                    <xdr:colOff>0</xdr:colOff>
                    <xdr:row>22</xdr:row>
                    <xdr:rowOff>22860</xdr:rowOff>
                  </from>
                  <to>
                    <xdr:col>1</xdr:col>
                    <xdr:colOff>45720</xdr:colOff>
                    <xdr:row>22</xdr:row>
                    <xdr:rowOff>175260</xdr:rowOff>
                  </to>
                </anchor>
              </controlPr>
            </control>
          </mc:Choice>
        </mc:AlternateContent>
        <mc:AlternateContent xmlns:mc="http://schemas.openxmlformats.org/markup-compatibility/2006">
          <mc:Choice Requires="x14">
            <control shapeId="5151" r:id="rId28" name="Check Box 31">
              <controlPr locked="0" defaultSize="0" autoFill="0" autoLine="0" autoPict="0">
                <anchor moveWithCells="1">
                  <from>
                    <xdr:col>0</xdr:col>
                    <xdr:colOff>0</xdr:colOff>
                    <xdr:row>19</xdr:row>
                    <xdr:rowOff>22860</xdr:rowOff>
                  </from>
                  <to>
                    <xdr:col>1</xdr:col>
                    <xdr:colOff>45720</xdr:colOff>
                    <xdr:row>19</xdr:row>
                    <xdr:rowOff>175260</xdr:rowOff>
                  </to>
                </anchor>
              </controlPr>
            </control>
          </mc:Choice>
        </mc:AlternateContent>
        <mc:AlternateContent xmlns:mc="http://schemas.openxmlformats.org/markup-compatibility/2006">
          <mc:Choice Requires="x14">
            <control shapeId="5154" r:id="rId29" name="Check Box 34">
              <controlPr locked="0" defaultSize="0" autoFill="0" autoLine="0" autoPict="0">
                <anchor moveWithCells="1">
                  <from>
                    <xdr:col>0</xdr:col>
                    <xdr:colOff>0</xdr:colOff>
                    <xdr:row>42</xdr:row>
                    <xdr:rowOff>0</xdr:rowOff>
                  </from>
                  <to>
                    <xdr:col>1</xdr:col>
                    <xdr:colOff>45720</xdr:colOff>
                    <xdr:row>42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7"/>
  <sheetViews>
    <sheetView tabSelected="1" view="pageBreakPreview" zoomScaleNormal="100" zoomScaleSheetLayoutView="100" workbookViewId="0"/>
  </sheetViews>
  <sheetFormatPr defaultRowHeight="13.2"/>
  <cols>
    <col min="1" max="1" width="32.33203125" customWidth="1"/>
    <col min="2" max="2" width="62.21875" customWidth="1"/>
  </cols>
  <sheetData>
    <row r="1" spans="1:3" s="89" customFormat="1" ht="27.75" customHeight="1">
      <c r="A1" s="138" t="s">
        <v>166</v>
      </c>
    </row>
    <row r="2" spans="1:3" s="89" customFormat="1" ht="30" customHeight="1">
      <c r="A2" s="315" t="s">
        <v>237</v>
      </c>
      <c r="B2" s="283"/>
      <c r="C2" s="145"/>
    </row>
    <row r="3" spans="1:3" s="89" customFormat="1" ht="30" customHeight="1">
      <c r="A3" s="315" t="s">
        <v>167</v>
      </c>
      <c r="B3" s="139"/>
      <c r="C3" s="145"/>
    </row>
    <row r="4" spans="1:3" s="89" customFormat="1" ht="30" customHeight="1">
      <c r="A4" s="315" t="s">
        <v>207</v>
      </c>
      <c r="B4" s="283"/>
      <c r="C4" s="145"/>
    </row>
    <row r="5" spans="1:3" s="89" customFormat="1" ht="30" customHeight="1">
      <c r="A5" s="315" t="s">
        <v>208</v>
      </c>
      <c r="B5" s="283"/>
      <c r="C5" s="145"/>
    </row>
    <row r="6" spans="1:3" s="89" customFormat="1" ht="30" customHeight="1">
      <c r="A6" s="267" t="s">
        <v>168</v>
      </c>
      <c r="B6" s="283"/>
      <c r="C6" s="145"/>
    </row>
    <row r="7" spans="1:3" s="89" customFormat="1" ht="30" customHeight="1">
      <c r="A7" s="268" t="s">
        <v>173</v>
      </c>
      <c r="B7" s="139"/>
    </row>
    <row r="8" spans="1:3" s="89" customFormat="1" ht="30" customHeight="1">
      <c r="A8" s="268" t="s">
        <v>207</v>
      </c>
      <c r="B8" s="139"/>
    </row>
    <row r="9" spans="1:3" s="89" customFormat="1" ht="30" customHeight="1">
      <c r="A9" s="268" t="s">
        <v>209</v>
      </c>
      <c r="B9" s="283"/>
    </row>
    <row r="10" spans="1:3" s="89" customFormat="1" ht="30" customHeight="1">
      <c r="A10" s="267" t="s">
        <v>169</v>
      </c>
      <c r="B10" s="139"/>
    </row>
    <row r="11" spans="1:3" s="89" customFormat="1" ht="30" customHeight="1">
      <c r="A11" s="267" t="s">
        <v>170</v>
      </c>
      <c r="B11" s="139"/>
    </row>
    <row r="12" spans="1:3" s="89" customFormat="1" ht="30" customHeight="1">
      <c r="A12" s="269" t="s">
        <v>171</v>
      </c>
      <c r="B12" s="143" t="s">
        <v>172</v>
      </c>
    </row>
    <row r="13" spans="1:3" s="89" customFormat="1" ht="30" customHeight="1">
      <c r="A13" s="144"/>
      <c r="B13" s="222"/>
    </row>
    <row r="14" spans="1:3" s="89" customFormat="1" ht="30" customHeight="1">
      <c r="A14" s="270" t="s">
        <v>190</v>
      </c>
      <c r="B14" s="273"/>
    </row>
    <row r="15" spans="1:3" s="89" customFormat="1" ht="30" customHeight="1">
      <c r="A15" s="271" t="s">
        <v>191</v>
      </c>
      <c r="B15" s="312"/>
    </row>
    <row r="16" spans="1:3" ht="30" customHeight="1">
      <c r="A16" s="271" t="s">
        <v>192</v>
      </c>
      <c r="B16" s="283"/>
    </row>
    <row r="17" spans="2:2" ht="36.75" customHeight="1">
      <c r="B17" s="272" t="s">
        <v>177</v>
      </c>
    </row>
  </sheetData>
  <sheetProtection algorithmName="SHA-512" hashValue="i3z6WTJ8FCKv7vx5kjMAZYZOpoGsV2WDLCrOIKlOBXZBKMHQNxLyGAiY/QiimLgzZNhXs628iVvQHFWGvCxQNQ==" saltValue="YMf6TqiKGyu7orztS5ByTA==" spinCount="100000" sheet="1" objects="1" scenarios="1"/>
  <phoneticPr fontId="7"/>
  <dataValidations count="2">
    <dataValidation type="list" allowBlank="1" showInputMessage="1" showErrorMessage="1" sqref="B12" xr:uid="{00000000-0002-0000-0100-000000000000}">
      <formula1>"※選択してください。,課税事業者,免税事業者及び簡易課税事業者"</formula1>
    </dataValidation>
    <dataValidation type="list" allowBlank="1" showInputMessage="1" showErrorMessage="1" sqref="B14" xr:uid="{00000000-0002-0000-0100-000001000000}">
      <formula1>"劇場所在地,団体所在地,その他（下の欄に記載してください）"</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pageSetUpPr fitToPage="1"/>
  </sheetPr>
  <dimension ref="A1:S37"/>
  <sheetViews>
    <sheetView showGridLines="0" view="pageBreakPreview" zoomScaleNormal="100" zoomScaleSheetLayoutView="100" workbookViewId="0">
      <selection sqref="A1:D1"/>
    </sheetView>
  </sheetViews>
  <sheetFormatPr defaultColWidth="9" defaultRowHeight="13.2"/>
  <cols>
    <col min="1" max="1" width="3" style="37" customWidth="1"/>
    <col min="2" max="2" width="4.88671875" style="37" customWidth="1"/>
    <col min="3" max="3" width="7" style="37" customWidth="1"/>
    <col min="4" max="4" width="4.88671875" style="37" customWidth="1"/>
    <col min="5" max="5" width="7" style="37" customWidth="1"/>
    <col min="6" max="6" width="8.44140625" style="37" customWidth="1"/>
    <col min="7" max="7" width="7.44140625" style="37" customWidth="1"/>
    <col min="8" max="8" width="6" style="37" customWidth="1"/>
    <col min="9" max="9" width="7.6640625" style="37" customWidth="1"/>
    <col min="10" max="10" width="7.44140625" style="37" customWidth="1"/>
    <col min="11" max="11" width="9.77734375" style="37" customWidth="1"/>
    <col min="12" max="12" width="3.44140625" style="37" customWidth="1"/>
    <col min="13" max="13" width="3.109375" style="37" customWidth="1"/>
    <col min="14" max="14" width="3.21875" style="37" customWidth="1"/>
    <col min="15" max="15" width="3" style="37" customWidth="1"/>
    <col min="16" max="16" width="9" style="21"/>
    <col min="17" max="17" width="16.77734375" style="21" hidden="1" customWidth="1"/>
    <col min="18" max="18" width="9" style="21"/>
    <col min="19" max="16384" width="9" style="20"/>
  </cols>
  <sheetData>
    <row r="1" spans="1:17" ht="19.5" customHeight="1">
      <c r="A1" s="374" t="s">
        <v>218</v>
      </c>
      <c r="B1" s="374"/>
      <c r="C1" s="374"/>
      <c r="D1" s="374"/>
      <c r="E1" s="376" t="s">
        <v>214</v>
      </c>
      <c r="F1" s="376"/>
      <c r="G1" s="376"/>
      <c r="H1" s="376"/>
      <c r="I1" s="376"/>
      <c r="J1" s="376"/>
      <c r="K1" s="376"/>
      <c r="L1" s="38"/>
      <c r="M1" s="38"/>
      <c r="N1" s="39"/>
      <c r="O1" s="39"/>
    </row>
    <row r="2" spans="1:17" ht="20.25" customHeight="1">
      <c r="A2" s="39"/>
      <c r="B2" s="39"/>
      <c r="C2" s="39"/>
      <c r="D2" s="38"/>
      <c r="E2" s="376"/>
      <c r="F2" s="376"/>
      <c r="G2" s="376"/>
      <c r="H2" s="376"/>
      <c r="I2" s="376"/>
      <c r="J2" s="376"/>
      <c r="K2" s="376"/>
      <c r="L2" s="38"/>
      <c r="M2" s="38"/>
      <c r="N2" s="39"/>
      <c r="O2" s="39"/>
    </row>
    <row r="3" spans="1:17" ht="18" customHeight="1">
      <c r="A3" s="39"/>
      <c r="B3" s="39"/>
      <c r="C3" s="39"/>
      <c r="D3" s="38"/>
      <c r="E3" s="376"/>
      <c r="F3" s="376"/>
      <c r="G3" s="376"/>
      <c r="H3" s="376"/>
      <c r="I3" s="376"/>
      <c r="J3" s="376"/>
      <c r="K3" s="376"/>
      <c r="L3" s="38"/>
      <c r="M3" s="38"/>
      <c r="N3" s="39"/>
      <c r="O3" s="39"/>
    </row>
    <row r="4" spans="1:17" ht="12.6" customHeight="1">
      <c r="A4" s="75"/>
      <c r="B4" s="75"/>
      <c r="C4" s="75"/>
      <c r="D4" s="75"/>
      <c r="E4" s="76"/>
      <c r="F4" s="76"/>
      <c r="G4" s="76"/>
      <c r="H4" s="76"/>
      <c r="I4" s="76"/>
      <c r="J4" s="76"/>
      <c r="K4" s="76"/>
      <c r="L4" s="76"/>
      <c r="M4" s="76"/>
      <c r="N4" s="75"/>
      <c r="O4" s="75"/>
    </row>
    <row r="5" spans="1:17" ht="18" customHeight="1">
      <c r="A5" s="77"/>
      <c r="B5" s="77"/>
      <c r="C5" s="77"/>
      <c r="D5" s="77"/>
      <c r="E5" s="77"/>
      <c r="F5" s="77"/>
      <c r="G5" s="77"/>
      <c r="H5" s="77"/>
      <c r="I5" s="77"/>
      <c r="J5" s="77"/>
      <c r="K5" s="148" t="s">
        <v>215</v>
      </c>
      <c r="L5" s="151" t="s">
        <v>229</v>
      </c>
      <c r="M5" s="151" t="s">
        <v>181</v>
      </c>
      <c r="N5" s="152"/>
      <c r="O5" s="149" t="s">
        <v>180</v>
      </c>
      <c r="P5" s="150"/>
      <c r="Q5" s="1" t="s">
        <v>180</v>
      </c>
    </row>
    <row r="6" spans="1:17" ht="16.5" customHeight="1">
      <c r="A6" s="77"/>
      <c r="B6" s="77"/>
      <c r="C6" s="77"/>
      <c r="D6" s="77"/>
      <c r="E6" s="77"/>
      <c r="F6" s="77"/>
      <c r="G6" s="77"/>
      <c r="H6" s="77"/>
      <c r="I6" s="77"/>
      <c r="J6" s="77"/>
      <c r="K6" s="78"/>
      <c r="L6" s="78"/>
      <c r="M6" s="78"/>
      <c r="N6" s="78"/>
      <c r="O6" s="78"/>
    </row>
    <row r="7" spans="1:17" ht="18" customHeight="1">
      <c r="A7" s="372" t="s">
        <v>76</v>
      </c>
      <c r="B7" s="372"/>
      <c r="C7" s="372"/>
      <c r="D7" s="372"/>
      <c r="E7" s="372"/>
      <c r="F7" s="372"/>
      <c r="G7" s="372"/>
      <c r="H7" s="77"/>
      <c r="I7" s="77"/>
      <c r="J7" s="77"/>
      <c r="K7" s="77"/>
      <c r="L7" s="77"/>
      <c r="M7" s="77"/>
      <c r="N7" s="77"/>
      <c r="O7" s="77"/>
    </row>
    <row r="8" spans="1:17" ht="15" customHeight="1">
      <c r="A8" s="77"/>
      <c r="B8" s="77"/>
      <c r="C8" s="77"/>
      <c r="D8" s="77"/>
      <c r="E8" s="77"/>
      <c r="F8" s="77"/>
      <c r="G8" s="77"/>
      <c r="H8" s="77"/>
      <c r="I8" s="77"/>
      <c r="J8" s="77"/>
      <c r="K8" s="77"/>
      <c r="L8" s="77"/>
      <c r="M8" s="77"/>
      <c r="N8" s="77"/>
      <c r="O8" s="77"/>
    </row>
    <row r="9" spans="1:17" ht="23.25" customHeight="1">
      <c r="A9" s="77"/>
      <c r="B9" s="77"/>
      <c r="C9" s="77"/>
      <c r="D9" s="77"/>
      <c r="E9" s="77"/>
      <c r="F9" s="61"/>
      <c r="G9" s="155" t="s">
        <v>64</v>
      </c>
      <c r="H9" s="80"/>
      <c r="I9" s="375" t="str">
        <f>IF(共通入力シート!B2=0,"",共通入力シート!B2)</f>
        <v/>
      </c>
      <c r="J9" s="375"/>
      <c r="K9" s="375"/>
      <c r="L9" s="375"/>
      <c r="M9" s="375"/>
      <c r="N9" s="375"/>
      <c r="O9" s="77"/>
    </row>
    <row r="10" spans="1:17" ht="16.5" customHeight="1">
      <c r="A10" s="77"/>
      <c r="B10" s="77"/>
      <c r="C10" s="77"/>
      <c r="D10" s="77"/>
      <c r="E10" s="77"/>
      <c r="F10" s="61"/>
      <c r="G10" s="81"/>
      <c r="H10" s="61"/>
      <c r="I10" s="159" t="s">
        <v>70</v>
      </c>
      <c r="J10" s="380" t="str">
        <f>IF(共通入力シート!B3=0,"",共通入力シート!B3)</f>
        <v/>
      </c>
      <c r="K10" s="380"/>
      <c r="L10" s="380"/>
      <c r="M10" s="380"/>
      <c r="N10" s="380"/>
      <c r="O10" s="77"/>
    </row>
    <row r="11" spans="1:17" ht="25.5" customHeight="1">
      <c r="A11" s="77"/>
      <c r="B11" s="77"/>
      <c r="C11" s="77"/>
      <c r="D11" s="77"/>
      <c r="E11" s="77"/>
      <c r="F11" s="61"/>
      <c r="G11" s="155" t="s">
        <v>97</v>
      </c>
      <c r="H11" s="79"/>
      <c r="I11" s="316" t="str">
        <f>IF(共通入力シート!B4=0,"",共通入力シート!B4)</f>
        <v/>
      </c>
      <c r="J11" s="371" t="str">
        <f>IF(共通入力シート!B5=0,"",共通入力シート!B5)</f>
        <v/>
      </c>
      <c r="K11" s="371"/>
      <c r="L11" s="371"/>
      <c r="M11" s="371"/>
      <c r="N11" s="371"/>
      <c r="O11" s="77"/>
    </row>
    <row r="12" spans="1:17" ht="18.75" customHeight="1">
      <c r="A12" s="77"/>
      <c r="B12" s="77"/>
      <c r="C12" s="77"/>
      <c r="D12" s="77"/>
      <c r="E12" s="77"/>
      <c r="F12" s="61"/>
      <c r="G12" s="77"/>
      <c r="H12" s="77"/>
      <c r="I12" s="75"/>
      <c r="J12" s="75"/>
      <c r="K12" s="75"/>
      <c r="L12" s="75"/>
      <c r="M12" s="75"/>
      <c r="N12" s="75"/>
      <c r="O12" s="77"/>
    </row>
    <row r="13" spans="1:17" ht="31.5" customHeight="1">
      <c r="A13" s="77"/>
      <c r="B13" s="77"/>
      <c r="C13" s="77"/>
      <c r="D13" s="77"/>
      <c r="E13" s="77"/>
      <c r="F13" s="61"/>
      <c r="G13" s="156" t="s">
        <v>38</v>
      </c>
      <c r="H13" s="82"/>
      <c r="I13" s="378" t="str">
        <f>IF(共通入力シート!B6=0,"",共通入力シート!B6)</f>
        <v/>
      </c>
      <c r="J13" s="379"/>
      <c r="K13" s="379"/>
      <c r="L13" s="379"/>
      <c r="M13" s="379"/>
      <c r="N13" s="379"/>
      <c r="O13" s="77"/>
    </row>
    <row r="14" spans="1:17" ht="15.75" customHeight="1">
      <c r="A14" s="77"/>
      <c r="B14" s="77"/>
      <c r="C14" s="77"/>
      <c r="D14" s="77"/>
      <c r="E14" s="77"/>
      <c r="F14" s="61"/>
      <c r="G14" s="157"/>
      <c r="H14" s="61"/>
      <c r="I14" s="262" t="s">
        <v>23</v>
      </c>
      <c r="J14" s="381" t="str">
        <f>IF(共通入力シート!B7=0,"",共通入力シート!B7)</f>
        <v/>
      </c>
      <c r="K14" s="381"/>
      <c r="L14" s="381"/>
      <c r="M14" s="381"/>
      <c r="N14" s="381"/>
      <c r="O14" s="77"/>
    </row>
    <row r="15" spans="1:17" ht="23.25" customHeight="1">
      <c r="A15" s="77"/>
      <c r="B15" s="77"/>
      <c r="C15" s="77"/>
      <c r="D15" s="77"/>
      <c r="E15" s="77"/>
      <c r="F15" s="61"/>
      <c r="G15" s="155" t="s">
        <v>97</v>
      </c>
      <c r="H15" s="79"/>
      <c r="I15" s="316" t="str">
        <f>IF(共通入力シート!B8=0,"",共通入力シート!B8)</f>
        <v/>
      </c>
      <c r="J15" s="371" t="str">
        <f>IF(共通入力シート!B9=0,"",共通入力シート!B9)</f>
        <v/>
      </c>
      <c r="K15" s="371"/>
      <c r="L15" s="371"/>
      <c r="M15" s="371"/>
      <c r="N15" s="371"/>
      <c r="O15" s="77"/>
    </row>
    <row r="16" spans="1:17" ht="23.25" customHeight="1">
      <c r="A16" s="77"/>
      <c r="B16" s="77"/>
      <c r="C16" s="77"/>
      <c r="D16" s="77"/>
      <c r="E16" s="77"/>
      <c r="F16" s="61"/>
      <c r="G16" s="158" t="s">
        <v>75</v>
      </c>
      <c r="H16" s="83"/>
      <c r="I16" s="382" t="str">
        <f>IF(共通入力シート!B10=0,"",共通入力シート!B10)</f>
        <v/>
      </c>
      <c r="J16" s="382"/>
      <c r="K16" s="383" t="str">
        <f>IF(共通入力シート!B11=0,"",共通入力シート!B11)</f>
        <v/>
      </c>
      <c r="L16" s="383"/>
      <c r="M16" s="383"/>
      <c r="N16" s="154"/>
      <c r="O16" s="77"/>
    </row>
    <row r="17" spans="1:19" ht="34.5" customHeight="1">
      <c r="A17" s="77"/>
      <c r="B17" s="77"/>
      <c r="C17" s="77"/>
      <c r="D17" s="77"/>
      <c r="E17" s="77"/>
      <c r="F17" s="77"/>
      <c r="G17" s="77"/>
      <c r="H17" s="77"/>
      <c r="I17" s="77"/>
      <c r="J17" s="77"/>
      <c r="K17" s="77"/>
      <c r="L17" s="77"/>
      <c r="M17" s="77"/>
      <c r="N17" s="77"/>
      <c r="O17" s="77"/>
    </row>
    <row r="18" spans="1:19" ht="14.25" customHeight="1">
      <c r="A18" s="77"/>
      <c r="B18" s="20"/>
      <c r="C18" s="377" t="s">
        <v>100</v>
      </c>
      <c r="D18" s="377"/>
      <c r="E18" s="377"/>
      <c r="F18" s="377"/>
      <c r="G18" s="377"/>
      <c r="H18" s="377"/>
      <c r="I18" s="377"/>
      <c r="J18" s="377"/>
      <c r="K18" s="377"/>
      <c r="L18" s="377"/>
      <c r="M18" s="84"/>
      <c r="N18" s="75"/>
      <c r="O18" s="77"/>
    </row>
    <row r="19" spans="1:19" ht="13.5" customHeight="1">
      <c r="A19" s="75"/>
      <c r="B19" s="75"/>
      <c r="C19" s="377"/>
      <c r="D19" s="377"/>
      <c r="E19" s="377"/>
      <c r="F19" s="377"/>
      <c r="G19" s="377"/>
      <c r="H19" s="377"/>
      <c r="I19" s="377"/>
      <c r="J19" s="377"/>
      <c r="K19" s="377"/>
      <c r="L19" s="377"/>
      <c r="M19" s="84"/>
      <c r="N19" s="75"/>
      <c r="O19" s="77"/>
    </row>
    <row r="20" spans="1:19" ht="13.5" customHeight="1">
      <c r="A20" s="75"/>
      <c r="B20" s="75"/>
      <c r="C20" s="377"/>
      <c r="D20" s="377"/>
      <c r="E20" s="377"/>
      <c r="F20" s="377"/>
      <c r="G20" s="377"/>
      <c r="H20" s="377"/>
      <c r="I20" s="377"/>
      <c r="J20" s="377"/>
      <c r="K20" s="377"/>
      <c r="L20" s="377"/>
      <c r="M20" s="84"/>
      <c r="N20" s="75"/>
      <c r="O20" s="77"/>
    </row>
    <row r="21" spans="1:19" ht="24" customHeight="1">
      <c r="A21" s="88"/>
      <c r="B21" s="88"/>
      <c r="C21" s="88"/>
      <c r="D21" s="88"/>
      <c r="E21" s="88"/>
      <c r="F21" s="88"/>
      <c r="G21" s="88"/>
      <c r="H21" s="88"/>
      <c r="I21" s="88"/>
      <c r="J21" s="88"/>
      <c r="K21" s="88"/>
      <c r="L21" s="88"/>
      <c r="M21" s="88"/>
      <c r="N21" s="88"/>
      <c r="O21" s="77"/>
    </row>
    <row r="22" spans="1:19">
      <c r="A22" s="373" t="s">
        <v>1</v>
      </c>
      <c r="B22" s="373"/>
      <c r="C22" s="373"/>
      <c r="D22" s="373"/>
      <c r="E22" s="373"/>
      <c r="F22" s="373"/>
      <c r="G22" s="373"/>
      <c r="H22" s="373"/>
      <c r="I22" s="373"/>
      <c r="J22" s="373"/>
      <c r="K22" s="373"/>
      <c r="L22" s="373"/>
      <c r="M22" s="373"/>
      <c r="N22" s="373"/>
      <c r="O22" s="373"/>
    </row>
    <row r="23" spans="1:19" ht="24.75" customHeight="1">
      <c r="A23" s="88"/>
      <c r="B23" s="88"/>
      <c r="C23" s="88"/>
      <c r="D23" s="88"/>
      <c r="E23" s="88"/>
      <c r="F23" s="88"/>
      <c r="G23" s="88"/>
      <c r="H23" s="88"/>
      <c r="I23" s="88"/>
      <c r="J23" s="88"/>
      <c r="K23" s="88"/>
      <c r="L23" s="88"/>
      <c r="M23" s="88"/>
      <c r="N23" s="88"/>
      <c r="O23" s="88"/>
    </row>
    <row r="24" spans="1:19" ht="32.25" customHeight="1">
      <c r="A24" s="77"/>
      <c r="B24" s="274">
        <v>1</v>
      </c>
      <c r="C24" s="405" t="s">
        <v>86</v>
      </c>
      <c r="D24" s="406"/>
      <c r="E24" s="406"/>
      <c r="F24" s="406"/>
      <c r="G24" s="411" t="s">
        <v>39</v>
      </c>
      <c r="H24" s="411"/>
      <c r="I24" s="411"/>
      <c r="J24" s="411"/>
      <c r="K24" s="411"/>
      <c r="L24" s="411"/>
      <c r="M24" s="411"/>
      <c r="N24" s="411"/>
      <c r="O24" s="77"/>
    </row>
    <row r="25" spans="1:19" ht="32.25" customHeight="1">
      <c r="A25" s="77"/>
      <c r="B25" s="274">
        <v>2</v>
      </c>
      <c r="C25" s="405" t="s">
        <v>219</v>
      </c>
      <c r="D25" s="406"/>
      <c r="E25" s="406"/>
      <c r="F25" s="406"/>
      <c r="G25" s="411" t="str">
        <f>IF('様式1-1（活動概要）'!C4=0,"",'様式1-1（活動概要）'!C4)</f>
        <v/>
      </c>
      <c r="H25" s="411"/>
      <c r="I25" s="411"/>
      <c r="J25" s="411"/>
      <c r="K25" s="411"/>
      <c r="L25" s="411"/>
      <c r="M25" s="411"/>
      <c r="N25" s="411"/>
      <c r="O25" s="77"/>
      <c r="P25" s="21" t="s">
        <v>220</v>
      </c>
    </row>
    <row r="26" spans="1:19" ht="32.25" customHeight="1">
      <c r="A26" s="77"/>
      <c r="B26" s="274">
        <v>3</v>
      </c>
      <c r="C26" s="405" t="s">
        <v>230</v>
      </c>
      <c r="D26" s="406"/>
      <c r="E26" s="406"/>
      <c r="F26" s="406"/>
      <c r="G26" s="411" t="s">
        <v>83</v>
      </c>
      <c r="H26" s="411"/>
      <c r="I26" s="411"/>
      <c r="J26" s="411"/>
      <c r="K26" s="411"/>
      <c r="L26" s="411"/>
      <c r="M26" s="411"/>
      <c r="N26" s="411"/>
      <c r="O26" s="77"/>
      <c r="Q26" s="95" t="s">
        <v>158</v>
      </c>
    </row>
    <row r="27" spans="1:19" ht="32.25" customHeight="1">
      <c r="A27" s="77"/>
      <c r="B27" s="275">
        <v>4</v>
      </c>
      <c r="C27" s="386" t="s">
        <v>129</v>
      </c>
      <c r="D27" s="386"/>
      <c r="E27" s="386"/>
      <c r="F27" s="386"/>
      <c r="G27" s="417" t="str">
        <f>'様式1-1（活動概要）'!C205</f>
        <v/>
      </c>
      <c r="H27" s="418"/>
      <c r="I27" s="418"/>
      <c r="J27" s="418"/>
      <c r="K27" s="418"/>
      <c r="L27" s="412" t="s">
        <v>162</v>
      </c>
      <c r="M27" s="412"/>
      <c r="N27" s="413"/>
      <c r="O27" s="77"/>
      <c r="Q27" s="95" t="s">
        <v>159</v>
      </c>
    </row>
    <row r="28" spans="1:19" ht="32.25" customHeight="1">
      <c r="A28" s="77"/>
      <c r="B28" s="276"/>
      <c r="C28" s="387" t="s">
        <v>108</v>
      </c>
      <c r="D28" s="387"/>
      <c r="E28" s="387"/>
      <c r="F28" s="387"/>
      <c r="G28" s="415" t="str">
        <f>'様式1-1-①（バリアフリー・多言語）'!H56</f>
        <v/>
      </c>
      <c r="H28" s="416"/>
      <c r="I28" s="416"/>
      <c r="J28" s="416"/>
      <c r="K28" s="416"/>
      <c r="L28" s="414" t="s">
        <v>162</v>
      </c>
      <c r="M28" s="414"/>
      <c r="N28" s="398"/>
      <c r="O28" s="77"/>
      <c r="Q28" s="133" t="s">
        <v>160</v>
      </c>
    </row>
    <row r="29" spans="1:19" customFormat="1" ht="28.5" customHeight="1">
      <c r="B29" s="277">
        <v>5</v>
      </c>
      <c r="C29" s="426" t="s">
        <v>157</v>
      </c>
      <c r="D29" s="426"/>
      <c r="E29" s="426"/>
      <c r="F29" s="426"/>
      <c r="G29" s="423" t="str">
        <f>共通入力シート!B12</f>
        <v>※選択してください。</v>
      </c>
      <c r="H29" s="424"/>
      <c r="I29" s="424"/>
      <c r="J29" s="424"/>
      <c r="K29" s="424"/>
      <c r="L29" s="424"/>
      <c r="M29" s="424"/>
      <c r="N29" s="425"/>
      <c r="O29" s="77"/>
      <c r="P29" s="20"/>
      <c r="Q29" s="134"/>
      <c r="R29" s="20"/>
      <c r="S29" s="20"/>
    </row>
    <row r="30" spans="1:19" ht="17.25" customHeight="1">
      <c r="A30" s="77"/>
      <c r="B30" s="78"/>
      <c r="C30" s="84"/>
      <c r="D30" s="84"/>
      <c r="E30" s="77"/>
      <c r="F30" s="153" t="str">
        <f>IF(共通入力シート!$B$12="※選択してください。","★「共通入力シート」の消費税等仕入控除税額の取扱を選択してください。","")</f>
        <v>★「共通入力シート」の消費税等仕入控除税額の取扱を選択してください。</v>
      </c>
      <c r="G30" s="85"/>
      <c r="H30" s="77"/>
      <c r="I30" s="77"/>
      <c r="J30" s="77"/>
      <c r="K30" s="77"/>
      <c r="L30" s="86"/>
      <c r="M30" s="86"/>
      <c r="N30" s="77"/>
      <c r="O30" s="77"/>
      <c r="P30" s="20"/>
      <c r="Q30" s="134"/>
      <c r="R30" s="20"/>
    </row>
    <row r="31" spans="1:19" ht="15" customHeight="1">
      <c r="A31" s="77"/>
      <c r="B31" s="87" t="s">
        <v>87</v>
      </c>
      <c r="C31" s="77"/>
      <c r="D31" s="77"/>
      <c r="E31" s="77"/>
      <c r="F31" s="77"/>
      <c r="G31" s="77"/>
      <c r="H31" s="77"/>
      <c r="I31" s="78"/>
      <c r="J31" s="88"/>
      <c r="K31" s="88"/>
      <c r="L31" s="77"/>
      <c r="M31" s="77"/>
      <c r="N31" s="77"/>
      <c r="O31" s="77"/>
      <c r="P31" s="20"/>
      <c r="Q31" s="20"/>
      <c r="R31" s="20"/>
    </row>
    <row r="32" spans="1:19" ht="20.25" customHeight="1">
      <c r="A32" s="77"/>
      <c r="B32" s="391" t="s">
        <v>74</v>
      </c>
      <c r="C32" s="392"/>
      <c r="D32" s="419"/>
      <c r="E32" s="420"/>
      <c r="F32" s="420"/>
      <c r="G32" s="420"/>
      <c r="H32" s="393" t="s">
        <v>36</v>
      </c>
      <c r="I32" s="394"/>
      <c r="J32" s="399"/>
      <c r="K32" s="400"/>
      <c r="L32" s="400"/>
      <c r="M32" s="400"/>
      <c r="N32" s="401"/>
      <c r="O32" s="77"/>
      <c r="P32" s="20"/>
      <c r="Q32" s="20"/>
      <c r="R32" s="20"/>
    </row>
    <row r="33" spans="1:15" ht="17.25" customHeight="1">
      <c r="A33" s="77"/>
      <c r="B33" s="395" t="s">
        <v>73</v>
      </c>
      <c r="C33" s="396"/>
      <c r="D33" s="421"/>
      <c r="E33" s="422"/>
      <c r="F33" s="422"/>
      <c r="G33" s="422"/>
      <c r="H33" s="393" t="s">
        <v>72</v>
      </c>
      <c r="I33" s="394"/>
      <c r="J33" s="399"/>
      <c r="K33" s="400"/>
      <c r="L33" s="400"/>
      <c r="M33" s="400"/>
      <c r="N33" s="401"/>
      <c r="O33" s="77"/>
    </row>
    <row r="34" spans="1:15" ht="20.25" customHeight="1">
      <c r="A34" s="77"/>
      <c r="B34" s="397" t="s">
        <v>0</v>
      </c>
      <c r="C34" s="398"/>
      <c r="D34" s="384"/>
      <c r="E34" s="385"/>
      <c r="F34" s="385"/>
      <c r="G34" s="385"/>
      <c r="H34" s="393" t="s">
        <v>71</v>
      </c>
      <c r="I34" s="394"/>
      <c r="J34" s="402"/>
      <c r="K34" s="403"/>
      <c r="L34" s="403"/>
      <c r="M34" s="403"/>
      <c r="N34" s="404"/>
      <c r="O34" s="77"/>
    </row>
    <row r="35" spans="1:15" ht="21" customHeight="1">
      <c r="A35" s="77"/>
      <c r="B35" s="407" t="s">
        <v>106</v>
      </c>
      <c r="C35" s="408"/>
      <c r="D35" s="284" t="s">
        <v>70</v>
      </c>
      <c r="E35" s="427" t="str">
        <f>IF(共通入力シート!B14="", "", IF(共通入力シート!B14="劇場所在地", 共通入力シート!B3, IF(共通入力シート!B14="団体所在地", 共通入力シート!B7, 共通入力シート!B15)))</f>
        <v/>
      </c>
      <c r="F35" s="428"/>
      <c r="G35" s="428"/>
      <c r="H35" s="428"/>
      <c r="I35" s="428"/>
      <c r="J35" s="428"/>
      <c r="K35" s="428"/>
      <c r="L35" s="428"/>
      <c r="M35" s="428"/>
      <c r="N35" s="429"/>
      <c r="O35" s="77"/>
    </row>
    <row r="36" spans="1:15" ht="36.75" customHeight="1">
      <c r="A36" s="77"/>
      <c r="B36" s="409"/>
      <c r="C36" s="410"/>
      <c r="D36" s="388" t="str">
        <f>IF(共通入力シート!B14="", "", IF(共通入力シート!B14="劇場所在地", 共通入力シート!B5, IF(共通入力シート!B14="団体所在地", 共通入力シート!B9, 共通入力シート!B16)))</f>
        <v/>
      </c>
      <c r="E36" s="389"/>
      <c r="F36" s="389"/>
      <c r="G36" s="389"/>
      <c r="H36" s="389"/>
      <c r="I36" s="389"/>
      <c r="J36" s="389"/>
      <c r="K36" s="389"/>
      <c r="L36" s="389"/>
      <c r="M36" s="389"/>
      <c r="N36" s="390"/>
    </row>
    <row r="37" spans="1:15" ht="6.6" customHeight="1"/>
  </sheetData>
  <sheetProtection algorithmName="SHA-512" hashValue="/7G9uYRaojImvq1kFw331QrDcbdpMyl+bMo1WvSsh0yqmWTiDZp1d023saWwbbMNqVTNtKD1i3mbE7/tnUVSuA==" saltValue="lo/2vq6c/+8C1aNOyHQQ/w==" spinCount="100000" sheet="1" formatCells="0" formatColumns="0" formatRows="0"/>
  <mergeCells count="42">
    <mergeCell ref="C24:F24"/>
    <mergeCell ref="C26:F26"/>
    <mergeCell ref="B35:C36"/>
    <mergeCell ref="G24:N24"/>
    <mergeCell ref="G26:N26"/>
    <mergeCell ref="L27:N27"/>
    <mergeCell ref="L28:N28"/>
    <mergeCell ref="G28:K28"/>
    <mergeCell ref="G27:K27"/>
    <mergeCell ref="D32:G32"/>
    <mergeCell ref="D33:G33"/>
    <mergeCell ref="G29:N29"/>
    <mergeCell ref="C29:F29"/>
    <mergeCell ref="E35:N35"/>
    <mergeCell ref="C25:F25"/>
    <mergeCell ref="G25:N25"/>
    <mergeCell ref="D34:G34"/>
    <mergeCell ref="C27:F27"/>
    <mergeCell ref="C28:F28"/>
    <mergeCell ref="D36:N36"/>
    <mergeCell ref="B32:C32"/>
    <mergeCell ref="H32:I32"/>
    <mergeCell ref="B33:C33"/>
    <mergeCell ref="H33:I33"/>
    <mergeCell ref="B34:C34"/>
    <mergeCell ref="H34:I34"/>
    <mergeCell ref="J32:N32"/>
    <mergeCell ref="J33:N33"/>
    <mergeCell ref="J34:N34"/>
    <mergeCell ref="J11:N11"/>
    <mergeCell ref="J15:N15"/>
    <mergeCell ref="A7:G7"/>
    <mergeCell ref="A22:O22"/>
    <mergeCell ref="A1:D1"/>
    <mergeCell ref="I9:N9"/>
    <mergeCell ref="E1:K3"/>
    <mergeCell ref="C18:L20"/>
    <mergeCell ref="I13:N13"/>
    <mergeCell ref="J10:N10"/>
    <mergeCell ref="J14:N14"/>
    <mergeCell ref="I16:J16"/>
    <mergeCell ref="K16:M16"/>
  </mergeCells>
  <phoneticPr fontId="7"/>
  <dataValidations count="1">
    <dataValidation allowBlank="1" showInputMessage="1" showErrorMessage="1" error="プルダウンより選択してください" sqref="G29:N29" xr:uid="{00000000-0002-0000-0200-000000000000}"/>
  </dataValidations>
  <printOptions horizontalCentered="1"/>
  <pageMargins left="0.70866141732283472" right="0.70866141732283472" top="0.74803149606299213" bottom="0.33"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V206"/>
  <sheetViews>
    <sheetView view="pageBreakPreview" topLeftCell="B1" zoomScale="112" zoomScaleNormal="150" zoomScaleSheetLayoutView="112" workbookViewId="0">
      <selection activeCell="B2" sqref="B2:L2"/>
    </sheetView>
  </sheetViews>
  <sheetFormatPr defaultColWidth="9" defaultRowHeight="13.2"/>
  <cols>
    <col min="1" max="1" width="0.6640625" style="2" customWidth="1"/>
    <col min="2" max="2" width="8.88671875" style="28" customWidth="1"/>
    <col min="3" max="3" width="10.44140625" style="28" customWidth="1"/>
    <col min="4" max="4" width="5" style="28" customWidth="1"/>
    <col min="5" max="5" width="8.6640625" style="28" customWidth="1"/>
    <col min="6" max="6" width="8.88671875" style="28" customWidth="1"/>
    <col min="7" max="7" width="2.109375" style="28" customWidth="1"/>
    <col min="8" max="9" width="10.44140625" style="28" customWidth="1"/>
    <col min="10" max="10" width="9.33203125" style="28" customWidth="1"/>
    <col min="11" max="11" width="10" style="28" customWidth="1"/>
    <col min="12" max="12" width="8.88671875" style="28" customWidth="1"/>
    <col min="13" max="13" width="0.44140625" style="28" customWidth="1"/>
    <col min="14" max="16384" width="9" style="2"/>
  </cols>
  <sheetData>
    <row r="1" spans="2:13" ht="1.5" customHeight="1"/>
    <row r="2" spans="2:13" s="1" customFormat="1" ht="21" customHeight="1">
      <c r="B2" s="516" t="s">
        <v>231</v>
      </c>
      <c r="C2" s="516"/>
      <c r="D2" s="516"/>
      <c r="E2" s="516"/>
      <c r="F2" s="516"/>
      <c r="G2" s="516"/>
      <c r="H2" s="516"/>
      <c r="I2" s="516"/>
      <c r="J2" s="516"/>
      <c r="K2" s="516"/>
      <c r="L2" s="516"/>
      <c r="M2" s="41"/>
    </row>
    <row r="3" spans="2:13" s="56" customFormat="1" ht="3.75" customHeight="1">
      <c r="M3" s="57"/>
    </row>
    <row r="4" spans="2:13" s="42" customFormat="1" ht="44.25" customHeight="1">
      <c r="B4" s="58" t="s">
        <v>221</v>
      </c>
      <c r="C4" s="517"/>
      <c r="D4" s="517"/>
      <c r="E4" s="517"/>
      <c r="F4" s="517"/>
      <c r="G4" s="517"/>
      <c r="H4" s="517"/>
      <c r="I4" s="517"/>
      <c r="J4" s="517"/>
      <c r="K4" s="517"/>
      <c r="L4" s="518"/>
      <c r="M4" s="57"/>
    </row>
    <row r="5" spans="2:13" s="42" customFormat="1" ht="23.25" customHeight="1">
      <c r="B5" s="519" t="s">
        <v>52</v>
      </c>
      <c r="C5" s="536" t="str">
        <f>IF(共通入力シート!B6=0,"",共通入力シート!B6)</f>
        <v/>
      </c>
      <c r="D5" s="537"/>
      <c r="E5" s="537"/>
      <c r="F5" s="537"/>
      <c r="G5" s="537"/>
      <c r="H5" s="537"/>
      <c r="I5" s="537"/>
      <c r="J5" s="537"/>
      <c r="K5" s="537"/>
      <c r="L5" s="538"/>
    </row>
    <row r="6" spans="2:13" s="42" customFormat="1" ht="13.2" customHeight="1">
      <c r="B6" s="435"/>
      <c r="C6" s="520" t="s">
        <v>3</v>
      </c>
      <c r="D6" s="528" t="s">
        <v>236</v>
      </c>
      <c r="E6" s="562"/>
      <c r="F6" s="528" t="s">
        <v>235</v>
      </c>
      <c r="G6" s="562"/>
      <c r="H6" s="563"/>
      <c r="I6" s="523" t="s">
        <v>4</v>
      </c>
      <c r="J6" s="331" t="s">
        <v>236</v>
      </c>
      <c r="K6" s="528" t="s">
        <v>235</v>
      </c>
      <c r="L6" s="529"/>
    </row>
    <row r="7" spans="2:13" s="42" customFormat="1" ht="23.25" customHeight="1">
      <c r="B7" s="435"/>
      <c r="C7" s="521"/>
      <c r="D7" s="532"/>
      <c r="E7" s="533"/>
      <c r="F7" s="532"/>
      <c r="G7" s="533"/>
      <c r="H7" s="534"/>
      <c r="I7" s="524"/>
      <c r="J7" s="333"/>
      <c r="K7" s="532"/>
      <c r="L7" s="535"/>
    </row>
    <row r="8" spans="2:13" s="42" customFormat="1" ht="24.9" hidden="1" customHeight="1">
      <c r="B8" s="436"/>
      <c r="C8" s="522"/>
      <c r="D8" s="526"/>
      <c r="E8" s="527"/>
      <c r="F8" s="527"/>
      <c r="G8" s="527"/>
      <c r="H8" s="527"/>
      <c r="I8" s="525"/>
      <c r="J8" s="332"/>
      <c r="K8" s="530"/>
      <c r="L8" s="531"/>
    </row>
    <row r="9" spans="2:13" s="42" customFormat="1" ht="17.25" customHeight="1">
      <c r="B9" s="434" t="s">
        <v>77</v>
      </c>
      <c r="C9" s="549"/>
      <c r="D9" s="550"/>
      <c r="E9" s="550"/>
      <c r="F9" s="550"/>
      <c r="G9" s="550"/>
      <c r="H9" s="550"/>
      <c r="I9" s="550"/>
      <c r="J9" s="550"/>
      <c r="K9" s="550"/>
      <c r="L9" s="551"/>
    </row>
    <row r="10" spans="2:13" s="42" customFormat="1" ht="17.25" customHeight="1">
      <c r="B10" s="460"/>
      <c r="C10" s="552"/>
      <c r="D10" s="553"/>
      <c r="E10" s="553"/>
      <c r="F10" s="553"/>
      <c r="G10" s="553"/>
      <c r="H10" s="553"/>
      <c r="I10" s="553"/>
      <c r="J10" s="553"/>
      <c r="K10" s="553"/>
      <c r="L10" s="554"/>
      <c r="M10" s="60"/>
    </row>
    <row r="11" spans="2:13" s="42" customFormat="1" ht="17.25" customHeight="1">
      <c r="B11" s="460"/>
      <c r="C11" s="552"/>
      <c r="D11" s="553"/>
      <c r="E11" s="553"/>
      <c r="F11" s="553"/>
      <c r="G11" s="553"/>
      <c r="H11" s="553"/>
      <c r="I11" s="553"/>
      <c r="J11" s="553"/>
      <c r="K11" s="553"/>
      <c r="L11" s="554"/>
      <c r="M11" s="60"/>
    </row>
    <row r="12" spans="2:13" s="42" customFormat="1" ht="17.25" customHeight="1">
      <c r="B12" s="461"/>
      <c r="C12" s="555"/>
      <c r="D12" s="556"/>
      <c r="E12" s="556"/>
      <c r="F12" s="556"/>
      <c r="G12" s="556"/>
      <c r="H12" s="556"/>
      <c r="I12" s="556"/>
      <c r="J12" s="556"/>
      <c r="K12" s="556"/>
      <c r="L12" s="557"/>
      <c r="M12" s="60"/>
    </row>
    <row r="13" spans="2:13" s="42" customFormat="1" ht="17.25" customHeight="1">
      <c r="B13" s="434" t="s">
        <v>78</v>
      </c>
      <c r="C13" s="549"/>
      <c r="D13" s="550"/>
      <c r="E13" s="550"/>
      <c r="F13" s="550"/>
      <c r="G13" s="550"/>
      <c r="H13" s="550"/>
      <c r="I13" s="550"/>
      <c r="J13" s="550"/>
      <c r="K13" s="550"/>
      <c r="L13" s="551"/>
      <c r="M13" s="60"/>
    </row>
    <row r="14" spans="2:13" s="42" customFormat="1" ht="17.25" customHeight="1">
      <c r="B14" s="460"/>
      <c r="C14" s="552"/>
      <c r="D14" s="553"/>
      <c r="E14" s="553"/>
      <c r="F14" s="553"/>
      <c r="G14" s="553"/>
      <c r="H14" s="553"/>
      <c r="I14" s="553"/>
      <c r="J14" s="553"/>
      <c r="K14" s="553"/>
      <c r="L14" s="554"/>
      <c r="M14" s="60"/>
    </row>
    <row r="15" spans="2:13" s="42" customFormat="1" ht="17.25" customHeight="1">
      <c r="B15" s="460"/>
      <c r="C15" s="552"/>
      <c r="D15" s="553"/>
      <c r="E15" s="553"/>
      <c r="F15" s="553"/>
      <c r="G15" s="553"/>
      <c r="H15" s="553"/>
      <c r="I15" s="553"/>
      <c r="J15" s="553"/>
      <c r="K15" s="553"/>
      <c r="L15" s="554"/>
      <c r="M15" s="60"/>
    </row>
    <row r="16" spans="2:13" s="42" customFormat="1" ht="17.25" customHeight="1">
      <c r="B16" s="461"/>
      <c r="C16" s="555"/>
      <c r="D16" s="556"/>
      <c r="E16" s="556"/>
      <c r="F16" s="556"/>
      <c r="G16" s="556"/>
      <c r="H16" s="556"/>
      <c r="I16" s="556"/>
      <c r="J16" s="556"/>
      <c r="K16" s="556"/>
      <c r="L16" s="557"/>
      <c r="M16" s="60"/>
    </row>
    <row r="17" spans="2:13" s="42" customFormat="1" ht="17.25" customHeight="1">
      <c r="B17" s="519" t="s">
        <v>94</v>
      </c>
      <c r="C17" s="539" t="s">
        <v>184</v>
      </c>
      <c r="D17" s="539"/>
      <c r="E17" s="539"/>
      <c r="F17" s="539"/>
      <c r="G17" s="539"/>
      <c r="H17" s="539"/>
      <c r="I17" s="539"/>
      <c r="J17" s="539"/>
      <c r="K17" s="539"/>
      <c r="L17" s="540"/>
      <c r="M17" s="40"/>
    </row>
    <row r="18" spans="2:13" s="42" customFormat="1" ht="17.25" customHeight="1">
      <c r="B18" s="435"/>
      <c r="C18" s="559" t="s">
        <v>96</v>
      </c>
      <c r="D18" s="560"/>
      <c r="E18" s="560"/>
      <c r="F18" s="560"/>
      <c r="G18" s="560"/>
      <c r="H18" s="560"/>
      <c r="I18" s="560"/>
      <c r="J18" s="560"/>
      <c r="K18" s="560"/>
      <c r="L18" s="561"/>
      <c r="M18" s="62"/>
    </row>
    <row r="19" spans="2:13" s="42" customFormat="1" ht="17.25" customHeight="1">
      <c r="B19" s="435"/>
      <c r="C19" s="465"/>
      <c r="D19" s="483"/>
      <c r="E19" s="483"/>
      <c r="F19" s="483"/>
      <c r="G19" s="483"/>
      <c r="H19" s="483"/>
      <c r="I19" s="483"/>
      <c r="J19" s="483"/>
      <c r="K19" s="483"/>
      <c r="L19" s="484"/>
      <c r="M19" s="62"/>
    </row>
    <row r="20" spans="2:13" s="42" customFormat="1" ht="17.25" customHeight="1">
      <c r="B20" s="435"/>
      <c r="C20" s="482"/>
      <c r="D20" s="483"/>
      <c r="E20" s="483"/>
      <c r="F20" s="483"/>
      <c r="G20" s="483"/>
      <c r="H20" s="483"/>
      <c r="I20" s="483"/>
      <c r="J20" s="483"/>
      <c r="K20" s="483"/>
      <c r="L20" s="484"/>
      <c r="M20" s="62"/>
    </row>
    <row r="21" spans="2:13" s="42" customFormat="1" ht="17.25" customHeight="1">
      <c r="B21" s="435"/>
      <c r="C21" s="482"/>
      <c r="D21" s="483"/>
      <c r="E21" s="483"/>
      <c r="F21" s="483"/>
      <c r="G21" s="483"/>
      <c r="H21" s="483"/>
      <c r="I21" s="483"/>
      <c r="J21" s="483"/>
      <c r="K21" s="483"/>
      <c r="L21" s="484"/>
      <c r="M21" s="62"/>
    </row>
    <row r="22" spans="2:13" s="42" customFormat="1" ht="17.25" customHeight="1">
      <c r="B22" s="435"/>
      <c r="C22" s="482"/>
      <c r="D22" s="483"/>
      <c r="E22" s="483"/>
      <c r="F22" s="483"/>
      <c r="G22" s="483"/>
      <c r="H22" s="483"/>
      <c r="I22" s="483"/>
      <c r="J22" s="483"/>
      <c r="K22" s="483"/>
      <c r="L22" s="484"/>
      <c r="M22" s="62"/>
    </row>
    <row r="23" spans="2:13" s="42" customFormat="1" ht="17.25" customHeight="1">
      <c r="B23" s="435"/>
      <c r="C23" s="482"/>
      <c r="D23" s="483"/>
      <c r="E23" s="483"/>
      <c r="F23" s="483"/>
      <c r="G23" s="483"/>
      <c r="H23" s="483"/>
      <c r="I23" s="483"/>
      <c r="J23" s="483"/>
      <c r="K23" s="483"/>
      <c r="L23" s="484"/>
      <c r="M23" s="62"/>
    </row>
    <row r="24" spans="2:13" s="42" customFormat="1" ht="17.25" customHeight="1">
      <c r="B24" s="435"/>
      <c r="C24" s="482"/>
      <c r="D24" s="483"/>
      <c r="E24" s="483"/>
      <c r="F24" s="483"/>
      <c r="G24" s="483"/>
      <c r="H24" s="483"/>
      <c r="I24" s="483"/>
      <c r="J24" s="483"/>
      <c r="K24" s="483"/>
      <c r="L24" s="484"/>
      <c r="M24" s="62"/>
    </row>
    <row r="25" spans="2:13" s="42" customFormat="1" ht="17.25" customHeight="1">
      <c r="B25" s="435"/>
      <c r="C25" s="482"/>
      <c r="D25" s="483"/>
      <c r="E25" s="483"/>
      <c r="F25" s="483"/>
      <c r="G25" s="483"/>
      <c r="H25" s="483"/>
      <c r="I25" s="483"/>
      <c r="J25" s="483"/>
      <c r="K25" s="483"/>
      <c r="L25" s="484"/>
      <c r="M25" s="62"/>
    </row>
    <row r="26" spans="2:13" s="42" customFormat="1" ht="17.25" customHeight="1">
      <c r="B26" s="435"/>
      <c r="C26" s="482"/>
      <c r="D26" s="483"/>
      <c r="E26" s="483"/>
      <c r="F26" s="483"/>
      <c r="G26" s="483"/>
      <c r="H26" s="483"/>
      <c r="I26" s="483"/>
      <c r="J26" s="483"/>
      <c r="K26" s="483"/>
      <c r="L26" s="484"/>
      <c r="M26" s="62"/>
    </row>
    <row r="27" spans="2:13" s="42" customFormat="1" ht="17.25" customHeight="1">
      <c r="B27" s="435"/>
      <c r="C27" s="482"/>
      <c r="D27" s="483"/>
      <c r="E27" s="483"/>
      <c r="F27" s="483"/>
      <c r="G27" s="483"/>
      <c r="H27" s="483"/>
      <c r="I27" s="483"/>
      <c r="J27" s="483"/>
      <c r="K27" s="483"/>
      <c r="L27" s="484"/>
      <c r="M27" s="62"/>
    </row>
    <row r="28" spans="2:13" s="42" customFormat="1" ht="17.25" customHeight="1">
      <c r="B28" s="435"/>
      <c r="C28" s="482"/>
      <c r="D28" s="483"/>
      <c r="E28" s="483"/>
      <c r="F28" s="483"/>
      <c r="G28" s="483"/>
      <c r="H28" s="483"/>
      <c r="I28" s="483"/>
      <c r="J28" s="483"/>
      <c r="K28" s="483"/>
      <c r="L28" s="484"/>
      <c r="M28" s="62"/>
    </row>
    <row r="29" spans="2:13" s="42" customFormat="1" ht="17.25" customHeight="1">
      <c r="B29" s="435"/>
      <c r="C29" s="482"/>
      <c r="D29" s="483"/>
      <c r="E29" s="483"/>
      <c r="F29" s="483"/>
      <c r="G29" s="483"/>
      <c r="H29" s="483"/>
      <c r="I29" s="483"/>
      <c r="J29" s="483"/>
      <c r="K29" s="483"/>
      <c r="L29" s="484"/>
      <c r="M29" s="62"/>
    </row>
    <row r="30" spans="2:13" s="42" customFormat="1" ht="17.25" customHeight="1">
      <c r="B30" s="435"/>
      <c r="C30" s="482"/>
      <c r="D30" s="483"/>
      <c r="E30" s="483"/>
      <c r="F30" s="483"/>
      <c r="G30" s="483"/>
      <c r="H30" s="483"/>
      <c r="I30" s="483"/>
      <c r="J30" s="483"/>
      <c r="K30" s="483"/>
      <c r="L30" s="484"/>
      <c r="M30" s="62"/>
    </row>
    <row r="31" spans="2:13" s="42" customFormat="1" ht="17.25" customHeight="1">
      <c r="B31" s="435"/>
      <c r="C31" s="482"/>
      <c r="D31" s="483"/>
      <c r="E31" s="483"/>
      <c r="F31" s="483"/>
      <c r="G31" s="483"/>
      <c r="H31" s="483"/>
      <c r="I31" s="483"/>
      <c r="J31" s="483"/>
      <c r="K31" s="483"/>
      <c r="L31" s="484"/>
      <c r="M31" s="62"/>
    </row>
    <row r="32" spans="2:13" s="42" customFormat="1" ht="17.25" customHeight="1">
      <c r="B32" s="435"/>
      <c r="C32" s="559" t="s">
        <v>95</v>
      </c>
      <c r="D32" s="560"/>
      <c r="E32" s="560"/>
      <c r="F32" s="560"/>
      <c r="G32" s="560"/>
      <c r="H32" s="560"/>
      <c r="I32" s="560"/>
      <c r="J32" s="560"/>
      <c r="K32" s="560"/>
      <c r="L32" s="561"/>
      <c r="M32" s="62"/>
    </row>
    <row r="33" spans="1:14" s="42" customFormat="1" ht="17.25" customHeight="1">
      <c r="B33" s="435"/>
      <c r="C33" s="558"/>
      <c r="D33" s="483"/>
      <c r="E33" s="483"/>
      <c r="F33" s="483"/>
      <c r="G33" s="483"/>
      <c r="H33" s="483"/>
      <c r="I33" s="483"/>
      <c r="J33" s="483"/>
      <c r="K33" s="483"/>
      <c r="L33" s="484"/>
      <c r="M33" s="62"/>
    </row>
    <row r="34" spans="1:14" s="42" customFormat="1" ht="17.25" customHeight="1">
      <c r="B34" s="435"/>
      <c r="C34" s="482"/>
      <c r="D34" s="483"/>
      <c r="E34" s="483"/>
      <c r="F34" s="483"/>
      <c r="G34" s="483"/>
      <c r="H34" s="483"/>
      <c r="I34" s="483"/>
      <c r="J34" s="483"/>
      <c r="K34" s="483"/>
      <c r="L34" s="484"/>
      <c r="M34" s="62"/>
    </row>
    <row r="35" spans="1:14" s="42" customFormat="1" ht="17.25" customHeight="1">
      <c r="B35" s="435"/>
      <c r="C35" s="482"/>
      <c r="D35" s="483"/>
      <c r="E35" s="483"/>
      <c r="F35" s="483"/>
      <c r="G35" s="483"/>
      <c r="H35" s="483"/>
      <c r="I35" s="483"/>
      <c r="J35" s="483"/>
      <c r="K35" s="483"/>
      <c r="L35" s="484"/>
      <c r="M35" s="62"/>
    </row>
    <row r="36" spans="1:14" s="42" customFormat="1" ht="17.25" customHeight="1">
      <c r="B36" s="435"/>
      <c r="C36" s="482"/>
      <c r="D36" s="483"/>
      <c r="E36" s="483"/>
      <c r="F36" s="483"/>
      <c r="G36" s="483"/>
      <c r="H36" s="483"/>
      <c r="I36" s="483"/>
      <c r="J36" s="483"/>
      <c r="K36" s="483"/>
      <c r="L36" s="484"/>
      <c r="M36" s="62"/>
    </row>
    <row r="37" spans="1:14" s="42" customFormat="1" ht="17.25" customHeight="1">
      <c r="B37" s="435"/>
      <c r="C37" s="482"/>
      <c r="D37" s="483"/>
      <c r="E37" s="483"/>
      <c r="F37" s="483"/>
      <c r="G37" s="483"/>
      <c r="H37" s="483"/>
      <c r="I37" s="483"/>
      <c r="J37" s="483"/>
      <c r="K37" s="483"/>
      <c r="L37" s="484"/>
      <c r="M37" s="62"/>
    </row>
    <row r="38" spans="1:14" s="42" customFormat="1" ht="17.25" customHeight="1">
      <c r="B38" s="435"/>
      <c r="C38" s="482"/>
      <c r="D38" s="483"/>
      <c r="E38" s="483"/>
      <c r="F38" s="483"/>
      <c r="G38" s="483"/>
      <c r="H38" s="483"/>
      <c r="I38" s="483"/>
      <c r="J38" s="483"/>
      <c r="K38" s="483"/>
      <c r="L38" s="484"/>
      <c r="M38" s="62"/>
    </row>
    <row r="39" spans="1:14" s="42" customFormat="1" ht="17.25" customHeight="1">
      <c r="B39" s="435"/>
      <c r="C39" s="482"/>
      <c r="D39" s="483"/>
      <c r="E39" s="483"/>
      <c r="F39" s="483"/>
      <c r="G39" s="483"/>
      <c r="H39" s="483"/>
      <c r="I39" s="483"/>
      <c r="J39" s="483"/>
      <c r="K39" s="483"/>
      <c r="L39" s="484"/>
      <c r="M39" s="62"/>
    </row>
    <row r="40" spans="1:14" s="42" customFormat="1" ht="17.25" customHeight="1">
      <c r="B40" s="435"/>
      <c r="C40" s="482"/>
      <c r="D40" s="483"/>
      <c r="E40" s="483"/>
      <c r="F40" s="483"/>
      <c r="G40" s="483"/>
      <c r="H40" s="483"/>
      <c r="I40" s="483"/>
      <c r="J40" s="483"/>
      <c r="K40" s="483"/>
      <c r="L40" s="484"/>
      <c r="M40" s="62"/>
    </row>
    <row r="41" spans="1:14" s="42" customFormat="1" ht="17.25" customHeight="1">
      <c r="B41" s="435"/>
      <c r="C41" s="482"/>
      <c r="D41" s="483"/>
      <c r="E41" s="483"/>
      <c r="F41" s="483"/>
      <c r="G41" s="483"/>
      <c r="H41" s="483"/>
      <c r="I41" s="483"/>
      <c r="J41" s="483"/>
      <c r="K41" s="483"/>
      <c r="L41" s="484"/>
      <c r="M41" s="62"/>
    </row>
    <row r="42" spans="1:14" s="42" customFormat="1" ht="17.25" customHeight="1">
      <c r="B42" s="435"/>
      <c r="C42" s="482"/>
      <c r="D42" s="483"/>
      <c r="E42" s="483"/>
      <c r="F42" s="483"/>
      <c r="G42" s="483"/>
      <c r="H42" s="483"/>
      <c r="I42" s="483"/>
      <c r="J42" s="483"/>
      <c r="K42" s="483"/>
      <c r="L42" s="484"/>
      <c r="M42" s="62"/>
    </row>
    <row r="43" spans="1:14" s="42" customFormat="1" ht="17.25" customHeight="1">
      <c r="B43" s="435"/>
      <c r="C43" s="482"/>
      <c r="D43" s="483"/>
      <c r="E43" s="483"/>
      <c r="F43" s="483"/>
      <c r="G43" s="483"/>
      <c r="H43" s="483"/>
      <c r="I43" s="483"/>
      <c r="J43" s="483"/>
      <c r="K43" s="483"/>
      <c r="L43" s="484"/>
      <c r="M43" s="62"/>
    </row>
    <row r="44" spans="1:14" s="42" customFormat="1" ht="17.25" customHeight="1">
      <c r="B44" s="436"/>
      <c r="C44" s="485"/>
      <c r="D44" s="486"/>
      <c r="E44" s="486"/>
      <c r="F44" s="486"/>
      <c r="G44" s="486"/>
      <c r="H44" s="486"/>
      <c r="I44" s="486"/>
      <c r="J44" s="486"/>
      <c r="K44" s="486"/>
      <c r="L44" s="487"/>
      <c r="M44" s="62"/>
    </row>
    <row r="45" spans="1:14" s="42" customFormat="1" ht="17.25" customHeight="1">
      <c r="B45" s="264" t="s">
        <v>161</v>
      </c>
      <c r="C45" s="263" t="s">
        <v>153</v>
      </c>
      <c r="D45" s="541"/>
      <c r="E45" s="542"/>
      <c r="F45" s="543" t="s">
        <v>154</v>
      </c>
      <c r="G45" s="544"/>
      <c r="H45" s="545" t="str">
        <f>IF(OR(SUM($I47:$I51)=0,SUM($J47:$J51)=0),"",$D45/($I47*$J47+$I48*$J48+$I49*$J49+$I50*$J50+$I51*$J51))</f>
        <v/>
      </c>
      <c r="I45" s="546"/>
      <c r="J45" s="323" t="s">
        <v>155</v>
      </c>
      <c r="K45" s="547" t="str">
        <f>IF((L199+L202)=0,"",(F194-F193)/(L199+L202))</f>
        <v/>
      </c>
      <c r="L45" s="548"/>
      <c r="M45" s="62"/>
    </row>
    <row r="46" spans="1:14" s="42" customFormat="1" ht="26.25" customHeight="1">
      <c r="A46" s="293"/>
      <c r="B46" s="434" t="s">
        <v>196</v>
      </c>
      <c r="C46" s="437" t="s">
        <v>197</v>
      </c>
      <c r="D46" s="438"/>
      <c r="E46" s="439"/>
      <c r="F46" s="440" t="s">
        <v>198</v>
      </c>
      <c r="G46" s="439"/>
      <c r="H46" s="294" t="s">
        <v>199</v>
      </c>
      <c r="I46" s="327" t="s">
        <v>200</v>
      </c>
      <c r="J46" s="295" t="s">
        <v>201</v>
      </c>
      <c r="K46" s="441" t="s">
        <v>202</v>
      </c>
      <c r="L46" s="442"/>
      <c r="M46" s="296"/>
      <c r="N46" s="296"/>
    </row>
    <row r="47" spans="1:14" s="42" customFormat="1" ht="17.25" customHeight="1">
      <c r="A47" s="293"/>
      <c r="B47" s="435"/>
      <c r="C47" s="443"/>
      <c r="D47" s="444"/>
      <c r="E47" s="445"/>
      <c r="F47" s="446"/>
      <c r="G47" s="447"/>
      <c r="H47" s="297"/>
      <c r="I47" s="298"/>
      <c r="J47" s="313"/>
      <c r="K47" s="448"/>
      <c r="L47" s="449"/>
      <c r="M47" s="62"/>
    </row>
    <row r="48" spans="1:14" s="42" customFormat="1" ht="17.25" customHeight="1">
      <c r="A48" s="293"/>
      <c r="B48" s="435"/>
      <c r="C48" s="443"/>
      <c r="D48" s="444"/>
      <c r="E48" s="445"/>
      <c r="F48" s="446"/>
      <c r="G48" s="447"/>
      <c r="H48" s="297"/>
      <c r="I48" s="298"/>
      <c r="J48" s="313"/>
      <c r="K48" s="448"/>
      <c r="L48" s="449"/>
      <c r="M48" s="62"/>
    </row>
    <row r="49" spans="1:14" s="42" customFormat="1" ht="17.25" customHeight="1">
      <c r="A49" s="293"/>
      <c r="B49" s="435"/>
      <c r="C49" s="443"/>
      <c r="D49" s="444"/>
      <c r="E49" s="445"/>
      <c r="F49" s="446"/>
      <c r="G49" s="447"/>
      <c r="H49" s="297"/>
      <c r="I49" s="298"/>
      <c r="J49" s="313"/>
      <c r="K49" s="448"/>
      <c r="L49" s="449"/>
      <c r="M49" s="62"/>
      <c r="N49" s="299" t="s">
        <v>203</v>
      </c>
    </row>
    <row r="50" spans="1:14" s="42" customFormat="1" ht="17.25" customHeight="1">
      <c r="A50" s="293"/>
      <c r="B50" s="435"/>
      <c r="C50" s="443"/>
      <c r="D50" s="444"/>
      <c r="E50" s="445"/>
      <c r="F50" s="446"/>
      <c r="G50" s="447"/>
      <c r="H50" s="297"/>
      <c r="I50" s="298"/>
      <c r="J50" s="313"/>
      <c r="K50" s="448"/>
      <c r="L50" s="449"/>
      <c r="M50" s="62"/>
    </row>
    <row r="51" spans="1:14" s="42" customFormat="1" ht="17.25" customHeight="1">
      <c r="B51" s="436"/>
      <c r="C51" s="488"/>
      <c r="D51" s="489"/>
      <c r="E51" s="490"/>
      <c r="F51" s="491"/>
      <c r="G51" s="492"/>
      <c r="H51" s="300"/>
      <c r="I51" s="301"/>
      <c r="J51" s="314"/>
      <c r="K51" s="493"/>
      <c r="L51" s="494"/>
      <c r="M51" s="62"/>
    </row>
    <row r="52" spans="1:14" s="42" customFormat="1" ht="3" customHeight="1">
      <c r="B52" s="129"/>
      <c r="C52" s="129"/>
      <c r="D52" s="129"/>
      <c r="E52" s="129"/>
      <c r="F52" s="129"/>
      <c r="G52" s="129"/>
      <c r="H52" s="130"/>
      <c r="I52" s="130"/>
      <c r="J52" s="129"/>
      <c r="K52" s="131"/>
    </row>
    <row r="53" spans="1:14" s="42" customFormat="1" ht="17.25" customHeight="1">
      <c r="B53" s="434" t="s">
        <v>222</v>
      </c>
      <c r="C53" s="455" t="s">
        <v>183</v>
      </c>
      <c r="D53" s="428"/>
      <c r="E53" s="428"/>
      <c r="F53" s="428"/>
      <c r="G53" s="428"/>
      <c r="H53" s="428"/>
      <c r="I53" s="428"/>
      <c r="J53" s="428"/>
      <c r="K53" s="428"/>
      <c r="L53" s="429"/>
      <c r="M53" s="63"/>
    </row>
    <row r="54" spans="1:14" s="42" customFormat="1" ht="17.25" customHeight="1">
      <c r="B54" s="460"/>
      <c r="C54" s="465"/>
      <c r="D54" s="466"/>
      <c r="E54" s="466"/>
      <c r="F54" s="466"/>
      <c r="G54" s="466"/>
      <c r="H54" s="466"/>
      <c r="I54" s="466"/>
      <c r="J54" s="466"/>
      <c r="K54" s="466"/>
      <c r="L54" s="467"/>
      <c r="M54" s="63"/>
    </row>
    <row r="55" spans="1:14" s="42" customFormat="1" ht="17.25" customHeight="1">
      <c r="B55" s="460"/>
      <c r="C55" s="465"/>
      <c r="D55" s="466"/>
      <c r="E55" s="466"/>
      <c r="F55" s="466"/>
      <c r="G55" s="466"/>
      <c r="H55" s="466"/>
      <c r="I55" s="466"/>
      <c r="J55" s="466"/>
      <c r="K55" s="466"/>
      <c r="L55" s="467"/>
      <c r="M55" s="63"/>
    </row>
    <row r="56" spans="1:14" s="42" customFormat="1" ht="17.25" customHeight="1">
      <c r="B56" s="460"/>
      <c r="C56" s="465"/>
      <c r="D56" s="466"/>
      <c r="E56" s="466"/>
      <c r="F56" s="466"/>
      <c r="G56" s="466"/>
      <c r="H56" s="466"/>
      <c r="I56" s="466"/>
      <c r="J56" s="466"/>
      <c r="K56" s="466"/>
      <c r="L56" s="467"/>
      <c r="M56" s="63"/>
    </row>
    <row r="57" spans="1:14" s="42" customFormat="1" ht="17.25" customHeight="1">
      <c r="B57" s="460"/>
      <c r="C57" s="465"/>
      <c r="D57" s="466"/>
      <c r="E57" s="466"/>
      <c r="F57" s="466"/>
      <c r="G57" s="466"/>
      <c r="H57" s="466"/>
      <c r="I57" s="466"/>
      <c r="J57" s="466"/>
      <c r="K57" s="466"/>
      <c r="L57" s="467"/>
      <c r="M57" s="63"/>
    </row>
    <row r="58" spans="1:14" s="42" customFormat="1" ht="17.25" customHeight="1">
      <c r="B58" s="460"/>
      <c r="C58" s="465"/>
      <c r="D58" s="466"/>
      <c r="E58" s="466"/>
      <c r="F58" s="466"/>
      <c r="G58" s="466"/>
      <c r="H58" s="466"/>
      <c r="I58" s="466"/>
      <c r="J58" s="466"/>
      <c r="K58" s="466"/>
      <c r="L58" s="467"/>
      <c r="M58" s="63"/>
    </row>
    <row r="59" spans="1:14" s="42" customFormat="1" ht="17.25" customHeight="1">
      <c r="B59" s="460"/>
      <c r="C59" s="465"/>
      <c r="D59" s="466"/>
      <c r="E59" s="466"/>
      <c r="F59" s="466"/>
      <c r="G59" s="466"/>
      <c r="H59" s="466"/>
      <c r="I59" s="466"/>
      <c r="J59" s="466"/>
      <c r="K59" s="466"/>
      <c r="L59" s="467"/>
      <c r="M59" s="63"/>
    </row>
    <row r="60" spans="1:14" s="42" customFormat="1" ht="17.25" customHeight="1">
      <c r="B60" s="460"/>
      <c r="C60" s="465"/>
      <c r="D60" s="466"/>
      <c r="E60" s="466"/>
      <c r="F60" s="466"/>
      <c r="G60" s="466"/>
      <c r="H60" s="466"/>
      <c r="I60" s="466"/>
      <c r="J60" s="466"/>
      <c r="K60" s="466"/>
      <c r="L60" s="467"/>
      <c r="M60" s="63"/>
    </row>
    <row r="61" spans="1:14" s="42" customFormat="1" ht="17.25" customHeight="1">
      <c r="B61" s="460"/>
      <c r="C61" s="465"/>
      <c r="D61" s="466"/>
      <c r="E61" s="466"/>
      <c r="F61" s="466"/>
      <c r="G61" s="466"/>
      <c r="H61" s="466"/>
      <c r="I61" s="466"/>
      <c r="J61" s="466"/>
      <c r="K61" s="466"/>
      <c r="L61" s="467"/>
      <c r="M61" s="63"/>
    </row>
    <row r="62" spans="1:14" s="42" customFormat="1" ht="17.25" customHeight="1">
      <c r="B62" s="460"/>
      <c r="C62" s="465"/>
      <c r="D62" s="466"/>
      <c r="E62" s="466"/>
      <c r="F62" s="466"/>
      <c r="G62" s="466"/>
      <c r="H62" s="466"/>
      <c r="I62" s="466"/>
      <c r="J62" s="466"/>
      <c r="K62" s="466"/>
      <c r="L62" s="467"/>
      <c r="M62" s="63"/>
    </row>
    <row r="63" spans="1:14" s="42" customFormat="1" ht="17.25" customHeight="1">
      <c r="B63" s="460"/>
      <c r="C63" s="465"/>
      <c r="D63" s="466"/>
      <c r="E63" s="466"/>
      <c r="F63" s="466"/>
      <c r="G63" s="466"/>
      <c r="H63" s="466"/>
      <c r="I63" s="466"/>
      <c r="J63" s="466"/>
      <c r="K63" s="466"/>
      <c r="L63" s="467"/>
      <c r="M63" s="63"/>
    </row>
    <row r="64" spans="1:14" s="42" customFormat="1" ht="17.25" customHeight="1">
      <c r="B64" s="460"/>
      <c r="C64" s="465"/>
      <c r="D64" s="466"/>
      <c r="E64" s="466"/>
      <c r="F64" s="466"/>
      <c r="G64" s="466"/>
      <c r="H64" s="466"/>
      <c r="I64" s="466"/>
      <c r="J64" s="466"/>
      <c r="K64" s="466"/>
      <c r="L64" s="467"/>
      <c r="M64" s="63"/>
    </row>
    <row r="65" spans="2:22" s="42" customFormat="1" ht="17.25" customHeight="1">
      <c r="B65" s="460"/>
      <c r="C65" s="465"/>
      <c r="D65" s="466"/>
      <c r="E65" s="466"/>
      <c r="F65" s="466"/>
      <c r="G65" s="466"/>
      <c r="H65" s="466"/>
      <c r="I65" s="466"/>
      <c r="J65" s="466"/>
      <c r="K65" s="466"/>
      <c r="L65" s="467"/>
      <c r="M65" s="63"/>
    </row>
    <row r="66" spans="2:22" s="42" customFormat="1" ht="17.25" customHeight="1">
      <c r="B66" s="460"/>
      <c r="C66" s="465"/>
      <c r="D66" s="466"/>
      <c r="E66" s="466"/>
      <c r="F66" s="466"/>
      <c r="G66" s="466"/>
      <c r="H66" s="466"/>
      <c r="I66" s="466"/>
      <c r="J66" s="466"/>
      <c r="K66" s="466"/>
      <c r="L66" s="467"/>
      <c r="M66" s="63"/>
    </row>
    <row r="67" spans="2:22" s="42" customFormat="1" ht="17.25" customHeight="1">
      <c r="B67" s="460"/>
      <c r="C67" s="465"/>
      <c r="D67" s="466"/>
      <c r="E67" s="466"/>
      <c r="F67" s="466"/>
      <c r="G67" s="466"/>
      <c r="H67" s="466"/>
      <c r="I67" s="466"/>
      <c r="J67" s="466"/>
      <c r="K67" s="466"/>
      <c r="L67" s="467"/>
      <c r="M67" s="63"/>
    </row>
    <row r="68" spans="2:22" s="42" customFormat="1" ht="17.25" customHeight="1">
      <c r="B68" s="460"/>
      <c r="C68" s="465"/>
      <c r="D68" s="466"/>
      <c r="E68" s="466"/>
      <c r="F68" s="466"/>
      <c r="G68" s="466"/>
      <c r="H68" s="466"/>
      <c r="I68" s="466"/>
      <c r="J68" s="466"/>
      <c r="K68" s="466"/>
      <c r="L68" s="467"/>
      <c r="M68" s="63"/>
    </row>
    <row r="69" spans="2:22" s="42" customFormat="1" ht="17.25" customHeight="1">
      <c r="B69" s="461"/>
      <c r="C69" s="565"/>
      <c r="D69" s="566"/>
      <c r="E69" s="566"/>
      <c r="F69" s="566"/>
      <c r="G69" s="566"/>
      <c r="H69" s="566"/>
      <c r="I69" s="566"/>
      <c r="J69" s="566"/>
      <c r="K69" s="566"/>
      <c r="L69" s="567"/>
      <c r="M69" s="63"/>
      <c r="O69" s="64"/>
      <c r="P69" s="64"/>
      <c r="Q69" s="64"/>
      <c r="R69" s="64"/>
      <c r="S69" s="64"/>
      <c r="T69" s="64"/>
      <c r="U69" s="64"/>
      <c r="V69" s="64"/>
    </row>
    <row r="70" spans="2:22" s="42" customFormat="1" ht="17.25" customHeight="1">
      <c r="B70" s="434" t="s">
        <v>232</v>
      </c>
      <c r="C70" s="456" t="s">
        <v>93</v>
      </c>
      <c r="D70" s="457"/>
      <c r="E70" s="457"/>
      <c r="F70" s="457"/>
      <c r="G70" s="457"/>
      <c r="H70" s="457"/>
      <c r="I70" s="457"/>
      <c r="J70" s="457"/>
      <c r="K70" s="457"/>
      <c r="L70" s="458"/>
      <c r="M70" s="62"/>
      <c r="O70" s="64"/>
      <c r="P70" s="64"/>
      <c r="Q70" s="64"/>
      <c r="R70" s="64"/>
      <c r="S70" s="64"/>
      <c r="T70" s="64"/>
      <c r="U70" s="64"/>
      <c r="V70" s="64"/>
    </row>
    <row r="71" spans="2:22" s="42" customFormat="1" ht="17.25" customHeight="1">
      <c r="B71" s="460"/>
      <c r="C71" s="302" t="s">
        <v>204</v>
      </c>
      <c r="D71" s="568" t="s">
        <v>205</v>
      </c>
      <c r="E71" s="568"/>
      <c r="F71" s="568"/>
      <c r="G71" s="568"/>
      <c r="H71" s="568"/>
      <c r="I71" s="568"/>
      <c r="J71" s="328" t="s">
        <v>206</v>
      </c>
      <c r="K71" s="329"/>
      <c r="L71" s="330"/>
      <c r="M71" s="62"/>
      <c r="O71" s="64"/>
      <c r="P71" s="64"/>
      <c r="Q71" s="64"/>
      <c r="R71" s="64"/>
      <c r="S71" s="64"/>
      <c r="T71" s="64"/>
      <c r="U71" s="64"/>
      <c r="V71" s="64"/>
    </row>
    <row r="72" spans="2:22" s="42" customFormat="1" ht="17.25" customHeight="1">
      <c r="B72" s="460"/>
      <c r="C72" s="465"/>
      <c r="D72" s="483"/>
      <c r="E72" s="483"/>
      <c r="F72" s="483"/>
      <c r="G72" s="483"/>
      <c r="H72" s="483"/>
      <c r="I72" s="483"/>
      <c r="J72" s="483"/>
      <c r="K72" s="483"/>
      <c r="L72" s="484"/>
      <c r="M72" s="62"/>
      <c r="O72" s="64"/>
      <c r="P72" s="64"/>
      <c r="Q72" s="64"/>
      <c r="R72" s="64"/>
      <c r="S72" s="64"/>
      <c r="T72" s="64"/>
      <c r="U72" s="64"/>
      <c r="V72" s="64"/>
    </row>
    <row r="73" spans="2:22" s="42" customFormat="1" ht="17.25" customHeight="1">
      <c r="B73" s="460"/>
      <c r="C73" s="482"/>
      <c r="D73" s="483"/>
      <c r="E73" s="483"/>
      <c r="F73" s="483"/>
      <c r="G73" s="483"/>
      <c r="H73" s="483"/>
      <c r="I73" s="483"/>
      <c r="J73" s="483"/>
      <c r="K73" s="483"/>
      <c r="L73" s="484"/>
      <c r="M73" s="62"/>
      <c r="O73" s="64"/>
      <c r="P73" s="64"/>
      <c r="Q73" s="64"/>
      <c r="R73" s="64"/>
      <c r="S73" s="64"/>
      <c r="T73" s="64"/>
      <c r="U73" s="64"/>
      <c r="V73" s="64"/>
    </row>
    <row r="74" spans="2:22" s="42" customFormat="1" ht="17.25" customHeight="1">
      <c r="B74" s="460"/>
      <c r="C74" s="482"/>
      <c r="D74" s="483"/>
      <c r="E74" s="483"/>
      <c r="F74" s="483"/>
      <c r="G74" s="483"/>
      <c r="H74" s="483"/>
      <c r="I74" s="483"/>
      <c r="J74" s="483"/>
      <c r="K74" s="483"/>
      <c r="L74" s="484"/>
      <c r="M74" s="63"/>
    </row>
    <row r="75" spans="2:22" s="42" customFormat="1" ht="17.25" customHeight="1">
      <c r="B75" s="460"/>
      <c r="C75" s="482"/>
      <c r="D75" s="483"/>
      <c r="E75" s="483"/>
      <c r="F75" s="483"/>
      <c r="G75" s="483"/>
      <c r="H75" s="483"/>
      <c r="I75" s="483"/>
      <c r="J75" s="483"/>
      <c r="K75" s="483"/>
      <c r="L75" s="484"/>
      <c r="M75" s="63"/>
    </row>
    <row r="76" spans="2:22" s="42" customFormat="1" ht="17.25" customHeight="1">
      <c r="B76" s="460"/>
      <c r="C76" s="482"/>
      <c r="D76" s="483"/>
      <c r="E76" s="483"/>
      <c r="F76" s="483"/>
      <c r="G76" s="483"/>
      <c r="H76" s="483"/>
      <c r="I76" s="483"/>
      <c r="J76" s="483"/>
      <c r="K76" s="483"/>
      <c r="L76" s="484"/>
      <c r="M76" s="63"/>
    </row>
    <row r="77" spans="2:22" s="42" customFormat="1" ht="17.25" customHeight="1">
      <c r="B77" s="460"/>
      <c r="C77" s="482"/>
      <c r="D77" s="483"/>
      <c r="E77" s="483"/>
      <c r="F77" s="483"/>
      <c r="G77" s="483"/>
      <c r="H77" s="483"/>
      <c r="I77" s="483"/>
      <c r="J77" s="483"/>
      <c r="K77" s="483"/>
      <c r="L77" s="484"/>
      <c r="M77" s="63"/>
    </row>
    <row r="78" spans="2:22" s="42" customFormat="1" ht="17.25" customHeight="1">
      <c r="B78" s="460"/>
      <c r="C78" s="482"/>
      <c r="D78" s="483"/>
      <c r="E78" s="483"/>
      <c r="F78" s="483"/>
      <c r="G78" s="483"/>
      <c r="H78" s="483"/>
      <c r="I78" s="483"/>
      <c r="J78" s="483"/>
      <c r="K78" s="483"/>
      <c r="L78" s="484"/>
      <c r="M78" s="60"/>
    </row>
    <row r="79" spans="2:22" s="42" customFormat="1" ht="17.25" customHeight="1">
      <c r="B79" s="460"/>
      <c r="C79" s="482"/>
      <c r="D79" s="483"/>
      <c r="E79" s="483"/>
      <c r="F79" s="483"/>
      <c r="G79" s="483"/>
      <c r="H79" s="483"/>
      <c r="I79" s="483"/>
      <c r="J79" s="483"/>
      <c r="K79" s="483"/>
      <c r="L79" s="484"/>
      <c r="M79" s="60"/>
    </row>
    <row r="80" spans="2:22" s="42" customFormat="1" ht="17.25" customHeight="1">
      <c r="B80" s="460"/>
      <c r="C80" s="482"/>
      <c r="D80" s="483"/>
      <c r="E80" s="483"/>
      <c r="F80" s="483"/>
      <c r="G80" s="483"/>
      <c r="H80" s="483"/>
      <c r="I80" s="483"/>
      <c r="J80" s="483"/>
      <c r="K80" s="483"/>
      <c r="L80" s="484"/>
      <c r="M80" s="60"/>
    </row>
    <row r="81" spans="2:13" s="42" customFormat="1" ht="17.25" customHeight="1">
      <c r="B81" s="460"/>
      <c r="C81" s="482"/>
      <c r="D81" s="483"/>
      <c r="E81" s="483"/>
      <c r="F81" s="483"/>
      <c r="G81" s="483"/>
      <c r="H81" s="483"/>
      <c r="I81" s="483"/>
      <c r="J81" s="483"/>
      <c r="K81" s="483"/>
      <c r="L81" s="484"/>
      <c r="M81" s="60"/>
    </row>
    <row r="82" spans="2:13" s="42" customFormat="1" ht="17.25" customHeight="1">
      <c r="B82" s="460"/>
      <c r="C82" s="482"/>
      <c r="D82" s="483"/>
      <c r="E82" s="483"/>
      <c r="F82" s="483"/>
      <c r="G82" s="483"/>
      <c r="H82" s="483"/>
      <c r="I82" s="483"/>
      <c r="J82" s="483"/>
      <c r="K82" s="483"/>
      <c r="L82" s="484"/>
      <c r="M82" s="60"/>
    </row>
    <row r="83" spans="2:13" s="42" customFormat="1" ht="17.25" customHeight="1">
      <c r="B83" s="460"/>
      <c r="C83" s="482"/>
      <c r="D83" s="483"/>
      <c r="E83" s="483"/>
      <c r="F83" s="483"/>
      <c r="G83" s="483"/>
      <c r="H83" s="483"/>
      <c r="I83" s="483"/>
      <c r="J83" s="483"/>
      <c r="K83" s="483"/>
      <c r="L83" s="484"/>
      <c r="M83" s="60"/>
    </row>
    <row r="84" spans="2:13" s="42" customFormat="1" ht="17.25" customHeight="1">
      <c r="B84" s="460"/>
      <c r="C84" s="482"/>
      <c r="D84" s="483"/>
      <c r="E84" s="483"/>
      <c r="F84" s="483"/>
      <c r="G84" s="483"/>
      <c r="H84" s="483"/>
      <c r="I84" s="483"/>
      <c r="J84" s="483"/>
      <c r="K84" s="483"/>
      <c r="L84" s="484"/>
      <c r="M84" s="60"/>
    </row>
    <row r="85" spans="2:13" s="42" customFormat="1" ht="17.25" customHeight="1">
      <c r="B85" s="460"/>
      <c r="C85" s="485"/>
      <c r="D85" s="486"/>
      <c r="E85" s="486"/>
      <c r="F85" s="486"/>
      <c r="G85" s="486"/>
      <c r="H85" s="486"/>
      <c r="I85" s="486"/>
      <c r="J85" s="486"/>
      <c r="K85" s="486"/>
      <c r="L85" s="487"/>
      <c r="M85" s="60"/>
    </row>
    <row r="86" spans="2:13" s="42" customFormat="1" ht="17.25" customHeight="1">
      <c r="B86" s="460"/>
      <c r="C86" s="477" t="s">
        <v>84</v>
      </c>
      <c r="D86" s="478"/>
      <c r="E86" s="478"/>
      <c r="F86" s="478"/>
      <c r="G86" s="478"/>
      <c r="H86" s="478"/>
      <c r="I86" s="478"/>
      <c r="J86" s="478"/>
      <c r="K86" s="478"/>
      <c r="L86" s="479"/>
      <c r="M86" s="62"/>
    </row>
    <row r="87" spans="2:13" s="42" customFormat="1" ht="17.25" customHeight="1">
      <c r="B87" s="460"/>
      <c r="C87" s="462"/>
      <c r="D87" s="480"/>
      <c r="E87" s="480"/>
      <c r="F87" s="480"/>
      <c r="G87" s="480"/>
      <c r="H87" s="480"/>
      <c r="I87" s="480"/>
      <c r="J87" s="480"/>
      <c r="K87" s="480"/>
      <c r="L87" s="481"/>
      <c r="M87" s="60"/>
    </row>
    <row r="88" spans="2:13" s="42" customFormat="1" ht="17.25" customHeight="1">
      <c r="B88" s="460"/>
      <c r="C88" s="482"/>
      <c r="D88" s="483"/>
      <c r="E88" s="483"/>
      <c r="F88" s="483"/>
      <c r="G88" s="483"/>
      <c r="H88" s="483"/>
      <c r="I88" s="483"/>
      <c r="J88" s="483"/>
      <c r="K88" s="483"/>
      <c r="L88" s="484"/>
      <c r="M88" s="60"/>
    </row>
    <row r="89" spans="2:13" s="42" customFormat="1" ht="17.25" customHeight="1">
      <c r="B89" s="460"/>
      <c r="C89" s="482"/>
      <c r="D89" s="483"/>
      <c r="E89" s="483"/>
      <c r="F89" s="483"/>
      <c r="G89" s="483"/>
      <c r="H89" s="483"/>
      <c r="I89" s="483"/>
      <c r="J89" s="483"/>
      <c r="K89" s="483"/>
      <c r="L89" s="484"/>
      <c r="M89" s="60"/>
    </row>
    <row r="90" spans="2:13" s="42" customFormat="1" ht="17.25" customHeight="1">
      <c r="B90" s="460"/>
      <c r="C90" s="482"/>
      <c r="D90" s="483"/>
      <c r="E90" s="483"/>
      <c r="F90" s="483"/>
      <c r="G90" s="483"/>
      <c r="H90" s="483"/>
      <c r="I90" s="483"/>
      <c r="J90" s="483"/>
      <c r="K90" s="483"/>
      <c r="L90" s="484"/>
      <c r="M90" s="60"/>
    </row>
    <row r="91" spans="2:13" s="42" customFormat="1" ht="18" customHeight="1">
      <c r="B91" s="460"/>
      <c r="C91" s="485"/>
      <c r="D91" s="486"/>
      <c r="E91" s="486"/>
      <c r="F91" s="486"/>
      <c r="G91" s="486"/>
      <c r="H91" s="486"/>
      <c r="I91" s="486"/>
      <c r="J91" s="486"/>
      <c r="K91" s="486"/>
      <c r="L91" s="487"/>
      <c r="M91" s="60"/>
    </row>
    <row r="92" spans="2:13" s="42" customFormat="1" ht="18" customHeight="1">
      <c r="B92" s="460"/>
      <c r="C92" s="477" t="s">
        <v>233</v>
      </c>
      <c r="D92" s="478"/>
      <c r="E92" s="478"/>
      <c r="F92" s="478"/>
      <c r="G92" s="478"/>
      <c r="H92" s="478"/>
      <c r="I92" s="478"/>
      <c r="J92" s="478"/>
      <c r="K92" s="478"/>
      <c r="L92" s="479"/>
      <c r="M92" s="62"/>
    </row>
    <row r="93" spans="2:13" s="42" customFormat="1" ht="18" customHeight="1">
      <c r="B93" s="460"/>
      <c r="C93" s="462"/>
      <c r="D93" s="463"/>
      <c r="E93" s="463"/>
      <c r="F93" s="463"/>
      <c r="G93" s="463"/>
      <c r="H93" s="463"/>
      <c r="I93" s="463"/>
      <c r="J93" s="463"/>
      <c r="K93" s="463"/>
      <c r="L93" s="464"/>
      <c r="M93" s="60"/>
    </row>
    <row r="94" spans="2:13" s="42" customFormat="1" ht="18" customHeight="1">
      <c r="B94" s="460"/>
      <c r="C94" s="465"/>
      <c r="D94" s="466"/>
      <c r="E94" s="466"/>
      <c r="F94" s="466"/>
      <c r="G94" s="466"/>
      <c r="H94" s="466"/>
      <c r="I94" s="466"/>
      <c r="J94" s="466"/>
      <c r="K94" s="466"/>
      <c r="L94" s="467"/>
      <c r="M94" s="60"/>
    </row>
    <row r="95" spans="2:13" s="42" customFormat="1" ht="18" customHeight="1">
      <c r="B95" s="460"/>
      <c r="C95" s="465"/>
      <c r="D95" s="466"/>
      <c r="E95" s="466"/>
      <c r="F95" s="466"/>
      <c r="G95" s="466"/>
      <c r="H95" s="466"/>
      <c r="I95" s="466"/>
      <c r="J95" s="466"/>
      <c r="K95" s="466"/>
      <c r="L95" s="467"/>
      <c r="M95" s="60"/>
    </row>
    <row r="96" spans="2:13" s="42" customFormat="1" ht="18" customHeight="1">
      <c r="B96" s="460"/>
      <c r="C96" s="465"/>
      <c r="D96" s="466"/>
      <c r="E96" s="466"/>
      <c r="F96" s="466"/>
      <c r="G96" s="466"/>
      <c r="H96" s="466"/>
      <c r="I96" s="466"/>
      <c r="J96" s="466"/>
      <c r="K96" s="466"/>
      <c r="L96" s="467"/>
      <c r="M96" s="60"/>
    </row>
    <row r="97" spans="2:13" s="42" customFormat="1" ht="18" customHeight="1">
      <c r="B97" s="460"/>
      <c r="C97" s="465"/>
      <c r="D97" s="466"/>
      <c r="E97" s="466"/>
      <c r="F97" s="466"/>
      <c r="G97" s="466"/>
      <c r="H97" s="466"/>
      <c r="I97" s="466"/>
      <c r="J97" s="466"/>
      <c r="K97" s="466"/>
      <c r="L97" s="467"/>
      <c r="M97" s="60"/>
    </row>
    <row r="98" spans="2:13" s="42" customFormat="1" ht="18" customHeight="1">
      <c r="B98" s="460"/>
      <c r="C98" s="465"/>
      <c r="D98" s="466"/>
      <c r="E98" s="466"/>
      <c r="F98" s="466"/>
      <c r="G98" s="466"/>
      <c r="H98" s="466"/>
      <c r="I98" s="466"/>
      <c r="J98" s="466"/>
      <c r="K98" s="466"/>
      <c r="L98" s="467"/>
      <c r="M98" s="60"/>
    </row>
    <row r="99" spans="2:13" s="42" customFormat="1" ht="18" customHeight="1">
      <c r="B99" s="460"/>
      <c r="C99" s="474" t="s">
        <v>179</v>
      </c>
      <c r="D99" s="475"/>
      <c r="E99" s="475"/>
      <c r="F99" s="475"/>
      <c r="G99" s="475"/>
      <c r="H99" s="475"/>
      <c r="I99" s="475"/>
      <c r="J99" s="475"/>
      <c r="K99" s="475"/>
      <c r="L99" s="476"/>
      <c r="M99" s="60"/>
    </row>
    <row r="100" spans="2:13" s="42" customFormat="1" ht="18" customHeight="1">
      <c r="B100" s="460"/>
      <c r="C100" s="465"/>
      <c r="D100" s="468"/>
      <c r="E100" s="468"/>
      <c r="F100" s="468"/>
      <c r="G100" s="468"/>
      <c r="H100" s="468"/>
      <c r="I100" s="468"/>
      <c r="J100" s="468"/>
      <c r="K100" s="468"/>
      <c r="L100" s="469"/>
      <c r="M100" s="60"/>
    </row>
    <row r="101" spans="2:13" s="42" customFormat="1" ht="18" customHeight="1">
      <c r="B101" s="460"/>
      <c r="C101" s="470"/>
      <c r="D101" s="468"/>
      <c r="E101" s="468"/>
      <c r="F101" s="468"/>
      <c r="G101" s="468"/>
      <c r="H101" s="468"/>
      <c r="I101" s="468"/>
      <c r="J101" s="468"/>
      <c r="K101" s="468"/>
      <c r="L101" s="469"/>
      <c r="M101" s="60"/>
    </row>
    <row r="102" spans="2:13" s="42" customFormat="1" ht="18" customHeight="1">
      <c r="B102" s="461"/>
      <c r="C102" s="471"/>
      <c r="D102" s="472"/>
      <c r="E102" s="472"/>
      <c r="F102" s="472"/>
      <c r="G102" s="472"/>
      <c r="H102" s="472"/>
      <c r="I102" s="472"/>
      <c r="J102" s="472"/>
      <c r="K102" s="472"/>
      <c r="L102" s="473"/>
      <c r="M102" s="60"/>
    </row>
    <row r="103" spans="2:13" s="42" customFormat="1" ht="3" customHeight="1">
      <c r="B103" s="132"/>
      <c r="C103" s="59"/>
      <c r="D103" s="59"/>
      <c r="E103" s="59"/>
      <c r="F103" s="59"/>
      <c r="G103" s="59"/>
      <c r="H103" s="59"/>
      <c r="I103" s="59"/>
      <c r="J103" s="59"/>
      <c r="K103" s="59"/>
      <c r="L103" s="59"/>
      <c r="M103" s="59"/>
    </row>
    <row r="104" spans="2:13" s="42" customFormat="1" ht="18" customHeight="1">
      <c r="B104" s="434" t="s">
        <v>53</v>
      </c>
      <c r="C104" s="569"/>
      <c r="D104" s="572"/>
      <c r="E104" s="572"/>
      <c r="F104" s="572"/>
      <c r="G104" s="572"/>
      <c r="H104" s="572"/>
      <c r="I104" s="572"/>
      <c r="J104" s="572"/>
      <c r="K104" s="572"/>
      <c r="L104" s="573"/>
      <c r="M104" s="59"/>
    </row>
    <row r="105" spans="2:13" s="42" customFormat="1" ht="18" customHeight="1">
      <c r="B105" s="460"/>
      <c r="C105" s="482"/>
      <c r="D105" s="483"/>
      <c r="E105" s="483"/>
      <c r="F105" s="483"/>
      <c r="G105" s="483"/>
      <c r="H105" s="483"/>
      <c r="I105" s="483"/>
      <c r="J105" s="483"/>
      <c r="K105" s="483"/>
      <c r="L105" s="484"/>
      <c r="M105" s="59"/>
    </row>
    <row r="106" spans="2:13" s="42" customFormat="1" ht="18" customHeight="1">
      <c r="B106" s="460"/>
      <c r="C106" s="482"/>
      <c r="D106" s="483"/>
      <c r="E106" s="483"/>
      <c r="F106" s="483"/>
      <c r="G106" s="483"/>
      <c r="H106" s="483"/>
      <c r="I106" s="483"/>
      <c r="J106" s="483"/>
      <c r="K106" s="483"/>
      <c r="L106" s="484"/>
      <c r="M106" s="59"/>
    </row>
    <row r="107" spans="2:13" s="42" customFormat="1" ht="18" customHeight="1">
      <c r="B107" s="460"/>
      <c r="C107" s="482"/>
      <c r="D107" s="483"/>
      <c r="E107" s="483"/>
      <c r="F107" s="483"/>
      <c r="G107" s="483"/>
      <c r="H107" s="483"/>
      <c r="I107" s="483"/>
      <c r="J107" s="483"/>
      <c r="K107" s="483"/>
      <c r="L107" s="484"/>
      <c r="M107" s="59"/>
    </row>
    <row r="108" spans="2:13" s="42" customFormat="1" ht="18" customHeight="1">
      <c r="B108" s="460"/>
      <c r="C108" s="482"/>
      <c r="D108" s="483"/>
      <c r="E108" s="483"/>
      <c r="F108" s="483"/>
      <c r="G108" s="483"/>
      <c r="H108" s="483"/>
      <c r="I108" s="483"/>
      <c r="J108" s="483"/>
      <c r="K108" s="483"/>
      <c r="L108" s="484"/>
      <c r="M108" s="59"/>
    </row>
    <row r="109" spans="2:13" s="42" customFormat="1" ht="18" customHeight="1">
      <c r="B109" s="460"/>
      <c r="C109" s="482"/>
      <c r="D109" s="483"/>
      <c r="E109" s="483"/>
      <c r="F109" s="483"/>
      <c r="G109" s="483"/>
      <c r="H109" s="483"/>
      <c r="I109" s="483"/>
      <c r="J109" s="483"/>
      <c r="K109" s="483"/>
      <c r="L109" s="484"/>
      <c r="M109" s="59"/>
    </row>
    <row r="110" spans="2:13" s="42" customFormat="1" ht="18" customHeight="1">
      <c r="B110" s="460"/>
      <c r="C110" s="482"/>
      <c r="D110" s="483"/>
      <c r="E110" s="483"/>
      <c r="F110" s="483"/>
      <c r="G110" s="483"/>
      <c r="H110" s="483"/>
      <c r="I110" s="483"/>
      <c r="J110" s="483"/>
      <c r="K110" s="483"/>
      <c r="L110" s="484"/>
      <c r="M110" s="59"/>
    </row>
    <row r="111" spans="2:13" s="42" customFormat="1" ht="18" customHeight="1">
      <c r="B111" s="460"/>
      <c r="C111" s="482"/>
      <c r="D111" s="483"/>
      <c r="E111" s="483"/>
      <c r="F111" s="483"/>
      <c r="G111" s="483"/>
      <c r="H111" s="483"/>
      <c r="I111" s="483"/>
      <c r="J111" s="483"/>
      <c r="K111" s="483"/>
      <c r="L111" s="484"/>
      <c r="M111" s="59"/>
    </row>
    <row r="112" spans="2:13" s="42" customFormat="1" ht="18" customHeight="1">
      <c r="B112" s="460"/>
      <c r="C112" s="482"/>
      <c r="D112" s="483"/>
      <c r="E112" s="483"/>
      <c r="F112" s="483"/>
      <c r="G112" s="483"/>
      <c r="H112" s="483"/>
      <c r="I112" s="483"/>
      <c r="J112" s="483"/>
      <c r="K112" s="483"/>
      <c r="L112" s="484"/>
      <c r="M112" s="59"/>
    </row>
    <row r="113" spans="2:13" s="42" customFormat="1" ht="18" customHeight="1">
      <c r="B113" s="460"/>
      <c r="C113" s="482"/>
      <c r="D113" s="483"/>
      <c r="E113" s="483"/>
      <c r="F113" s="483"/>
      <c r="G113" s="483"/>
      <c r="H113" s="483"/>
      <c r="I113" s="483"/>
      <c r="J113" s="483"/>
      <c r="K113" s="483"/>
      <c r="L113" s="484"/>
      <c r="M113" s="59"/>
    </row>
    <row r="114" spans="2:13" s="42" customFormat="1" ht="18" customHeight="1">
      <c r="B114" s="460"/>
      <c r="C114" s="482"/>
      <c r="D114" s="483"/>
      <c r="E114" s="483"/>
      <c r="F114" s="483"/>
      <c r="G114" s="483"/>
      <c r="H114" s="483"/>
      <c r="I114" s="483"/>
      <c r="J114" s="483"/>
      <c r="K114" s="483"/>
      <c r="L114" s="484"/>
      <c r="M114" s="59"/>
    </row>
    <row r="115" spans="2:13" s="42" customFormat="1" ht="18" customHeight="1">
      <c r="B115" s="460"/>
      <c r="C115" s="482"/>
      <c r="D115" s="483"/>
      <c r="E115" s="483"/>
      <c r="F115" s="483"/>
      <c r="G115" s="483"/>
      <c r="H115" s="483"/>
      <c r="I115" s="483"/>
      <c r="J115" s="483"/>
      <c r="K115" s="483"/>
      <c r="L115" s="484"/>
      <c r="M115" s="59"/>
    </row>
    <row r="116" spans="2:13" s="42" customFormat="1" ht="18" customHeight="1">
      <c r="B116" s="460"/>
      <c r="C116" s="482"/>
      <c r="D116" s="483"/>
      <c r="E116" s="483"/>
      <c r="F116" s="483"/>
      <c r="G116" s="483"/>
      <c r="H116" s="483"/>
      <c r="I116" s="483"/>
      <c r="J116" s="483"/>
      <c r="K116" s="483"/>
      <c r="L116" s="484"/>
      <c r="M116" s="59"/>
    </row>
    <row r="117" spans="2:13" s="42" customFormat="1" ht="18" customHeight="1">
      <c r="B117" s="460"/>
      <c r="C117" s="482"/>
      <c r="D117" s="483"/>
      <c r="E117" s="483"/>
      <c r="F117" s="483"/>
      <c r="G117" s="483"/>
      <c r="H117" s="483"/>
      <c r="I117" s="483"/>
      <c r="J117" s="483"/>
      <c r="K117" s="483"/>
      <c r="L117" s="484"/>
      <c r="M117" s="59"/>
    </row>
    <row r="118" spans="2:13" s="42" customFormat="1" ht="18" customHeight="1">
      <c r="B118" s="461"/>
      <c r="C118" s="485"/>
      <c r="D118" s="486"/>
      <c r="E118" s="486"/>
      <c r="F118" s="486"/>
      <c r="G118" s="486"/>
      <c r="H118" s="486"/>
      <c r="I118" s="486"/>
      <c r="J118" s="486"/>
      <c r="K118" s="486"/>
      <c r="L118" s="487"/>
      <c r="M118" s="59"/>
    </row>
    <row r="119" spans="2:13" s="42" customFormat="1" ht="18" customHeight="1">
      <c r="B119" s="460" t="s">
        <v>56</v>
      </c>
      <c r="C119" s="569"/>
      <c r="D119" s="570"/>
      <c r="E119" s="570"/>
      <c r="F119" s="570"/>
      <c r="G119" s="570"/>
      <c r="H119" s="570"/>
      <c r="I119" s="570"/>
      <c r="J119" s="570"/>
      <c r="K119" s="570"/>
      <c r="L119" s="571"/>
      <c r="M119" s="59"/>
    </row>
    <row r="120" spans="2:13" s="42" customFormat="1" ht="18" customHeight="1">
      <c r="B120" s="460"/>
      <c r="C120" s="465"/>
      <c r="D120" s="466"/>
      <c r="E120" s="466"/>
      <c r="F120" s="466"/>
      <c r="G120" s="466"/>
      <c r="H120" s="466"/>
      <c r="I120" s="466"/>
      <c r="J120" s="466"/>
      <c r="K120" s="466"/>
      <c r="L120" s="467"/>
      <c r="M120" s="59"/>
    </row>
    <row r="121" spans="2:13" s="42" customFormat="1" ht="18" customHeight="1">
      <c r="B121" s="460"/>
      <c r="C121" s="465"/>
      <c r="D121" s="466"/>
      <c r="E121" s="466"/>
      <c r="F121" s="466"/>
      <c r="G121" s="466"/>
      <c r="H121" s="466"/>
      <c r="I121" s="466"/>
      <c r="J121" s="466"/>
      <c r="K121" s="466"/>
      <c r="L121" s="467"/>
      <c r="M121" s="59"/>
    </row>
    <row r="122" spans="2:13" s="42" customFormat="1" ht="18" customHeight="1">
      <c r="B122" s="460"/>
      <c r="C122" s="465"/>
      <c r="D122" s="466"/>
      <c r="E122" s="466"/>
      <c r="F122" s="466"/>
      <c r="G122" s="466"/>
      <c r="H122" s="466"/>
      <c r="I122" s="466"/>
      <c r="J122" s="466"/>
      <c r="K122" s="466"/>
      <c r="L122" s="467"/>
      <c r="M122" s="59"/>
    </row>
    <row r="123" spans="2:13" s="42" customFormat="1" ht="18" customHeight="1">
      <c r="B123" s="460"/>
      <c r="C123" s="465"/>
      <c r="D123" s="466"/>
      <c r="E123" s="466"/>
      <c r="F123" s="466"/>
      <c r="G123" s="466"/>
      <c r="H123" s="466"/>
      <c r="I123" s="466"/>
      <c r="J123" s="466"/>
      <c r="K123" s="466"/>
      <c r="L123" s="467"/>
      <c r="M123" s="59"/>
    </row>
    <row r="124" spans="2:13" s="42" customFormat="1" ht="18" customHeight="1">
      <c r="B124" s="460"/>
      <c r="C124" s="465"/>
      <c r="D124" s="466"/>
      <c r="E124" s="466"/>
      <c r="F124" s="466"/>
      <c r="G124" s="466"/>
      <c r="H124" s="466"/>
      <c r="I124" s="466"/>
      <c r="J124" s="466"/>
      <c r="K124" s="466"/>
      <c r="L124" s="467"/>
      <c r="M124" s="59"/>
    </row>
    <row r="125" spans="2:13" s="42" customFormat="1" ht="18" customHeight="1">
      <c r="B125" s="460"/>
      <c r="C125" s="465"/>
      <c r="D125" s="466"/>
      <c r="E125" s="466"/>
      <c r="F125" s="466"/>
      <c r="G125" s="466"/>
      <c r="H125" s="466"/>
      <c r="I125" s="466"/>
      <c r="J125" s="466"/>
      <c r="K125" s="466"/>
      <c r="L125" s="467"/>
      <c r="M125" s="59"/>
    </row>
    <row r="126" spans="2:13" s="42" customFormat="1" ht="18" customHeight="1">
      <c r="B126" s="460"/>
      <c r="C126" s="465"/>
      <c r="D126" s="466"/>
      <c r="E126" s="466"/>
      <c r="F126" s="466"/>
      <c r="G126" s="466"/>
      <c r="H126" s="466"/>
      <c r="I126" s="466"/>
      <c r="J126" s="466"/>
      <c r="K126" s="466"/>
      <c r="L126" s="467"/>
      <c r="M126" s="59"/>
    </row>
    <row r="127" spans="2:13" s="42" customFormat="1" ht="18" customHeight="1">
      <c r="B127" s="460"/>
      <c r="C127" s="465"/>
      <c r="D127" s="466"/>
      <c r="E127" s="466"/>
      <c r="F127" s="466"/>
      <c r="G127" s="466"/>
      <c r="H127" s="466"/>
      <c r="I127" s="466"/>
      <c r="J127" s="466"/>
      <c r="K127" s="466"/>
      <c r="L127" s="467"/>
      <c r="M127" s="59"/>
    </row>
    <row r="128" spans="2:13" s="42" customFormat="1" ht="18" customHeight="1">
      <c r="B128" s="460"/>
      <c r="C128" s="465"/>
      <c r="D128" s="466"/>
      <c r="E128" s="466"/>
      <c r="F128" s="466"/>
      <c r="G128" s="466"/>
      <c r="H128" s="466"/>
      <c r="I128" s="466"/>
      <c r="J128" s="466"/>
      <c r="K128" s="466"/>
      <c r="L128" s="467"/>
      <c r="M128" s="59"/>
    </row>
    <row r="129" spans="2:13" s="42" customFormat="1" ht="18" customHeight="1">
      <c r="B129" s="460"/>
      <c r="C129" s="465"/>
      <c r="D129" s="466"/>
      <c r="E129" s="466"/>
      <c r="F129" s="466"/>
      <c r="G129" s="466"/>
      <c r="H129" s="466"/>
      <c r="I129" s="466"/>
      <c r="J129" s="466"/>
      <c r="K129" s="466"/>
      <c r="L129" s="467"/>
      <c r="M129" s="59"/>
    </row>
    <row r="130" spans="2:13" s="42" customFormat="1" ht="18" customHeight="1">
      <c r="B130" s="460"/>
      <c r="C130" s="465"/>
      <c r="D130" s="466"/>
      <c r="E130" s="466"/>
      <c r="F130" s="466"/>
      <c r="G130" s="466"/>
      <c r="H130" s="466"/>
      <c r="I130" s="466"/>
      <c r="J130" s="466"/>
      <c r="K130" s="466"/>
      <c r="L130" s="467"/>
      <c r="M130" s="59"/>
    </row>
    <row r="131" spans="2:13" s="42" customFormat="1" ht="18" customHeight="1">
      <c r="B131" s="460"/>
      <c r="C131" s="465"/>
      <c r="D131" s="466"/>
      <c r="E131" s="466"/>
      <c r="F131" s="466"/>
      <c r="G131" s="466"/>
      <c r="H131" s="466"/>
      <c r="I131" s="466"/>
      <c r="J131" s="466"/>
      <c r="K131" s="466"/>
      <c r="L131" s="467"/>
      <c r="M131" s="59"/>
    </row>
    <row r="132" spans="2:13" s="42" customFormat="1" ht="18" customHeight="1">
      <c r="B132" s="460"/>
      <c r="C132" s="465"/>
      <c r="D132" s="466"/>
      <c r="E132" s="466"/>
      <c r="F132" s="466"/>
      <c r="G132" s="466"/>
      <c r="H132" s="466"/>
      <c r="I132" s="466"/>
      <c r="J132" s="466"/>
      <c r="K132" s="466"/>
      <c r="L132" s="467"/>
      <c r="M132" s="59"/>
    </row>
    <row r="133" spans="2:13" s="42" customFormat="1" ht="18" customHeight="1">
      <c r="B133" s="460"/>
      <c r="C133" s="465"/>
      <c r="D133" s="466"/>
      <c r="E133" s="466"/>
      <c r="F133" s="466"/>
      <c r="G133" s="466"/>
      <c r="H133" s="466"/>
      <c r="I133" s="466"/>
      <c r="J133" s="466"/>
      <c r="K133" s="466"/>
      <c r="L133" s="467"/>
      <c r="M133" s="59"/>
    </row>
    <row r="134" spans="2:13" s="42" customFormat="1" ht="18" customHeight="1">
      <c r="B134" s="460"/>
      <c r="C134" s="465"/>
      <c r="D134" s="466"/>
      <c r="E134" s="466"/>
      <c r="F134" s="466"/>
      <c r="G134" s="466"/>
      <c r="H134" s="466"/>
      <c r="I134" s="466"/>
      <c r="J134" s="466"/>
      <c r="K134" s="466"/>
      <c r="L134" s="467"/>
      <c r="M134" s="59"/>
    </row>
    <row r="135" spans="2:13" s="42" customFormat="1" ht="18" customHeight="1">
      <c r="B135" s="460"/>
      <c r="C135" s="465"/>
      <c r="D135" s="466"/>
      <c r="E135" s="466"/>
      <c r="F135" s="466"/>
      <c r="G135" s="466"/>
      <c r="H135" s="466"/>
      <c r="I135" s="466"/>
      <c r="J135" s="466"/>
      <c r="K135" s="466"/>
      <c r="L135" s="467"/>
      <c r="M135" s="59"/>
    </row>
    <row r="136" spans="2:13" s="42" customFormat="1" ht="18" customHeight="1">
      <c r="B136" s="460"/>
      <c r="C136" s="465"/>
      <c r="D136" s="466"/>
      <c r="E136" s="466"/>
      <c r="F136" s="466"/>
      <c r="G136" s="466"/>
      <c r="H136" s="466"/>
      <c r="I136" s="466"/>
      <c r="J136" s="466"/>
      <c r="K136" s="466"/>
      <c r="L136" s="467"/>
      <c r="M136" s="59"/>
    </row>
    <row r="137" spans="2:13" s="42" customFormat="1" ht="18" customHeight="1">
      <c r="B137" s="460"/>
      <c r="C137" s="465"/>
      <c r="D137" s="466"/>
      <c r="E137" s="466"/>
      <c r="F137" s="466"/>
      <c r="G137" s="466"/>
      <c r="H137" s="466"/>
      <c r="I137" s="466"/>
      <c r="J137" s="466"/>
      <c r="K137" s="466"/>
      <c r="L137" s="467"/>
      <c r="M137" s="59"/>
    </row>
    <row r="138" spans="2:13" s="42" customFormat="1" ht="18" customHeight="1">
      <c r="B138" s="461"/>
      <c r="C138" s="565"/>
      <c r="D138" s="566"/>
      <c r="E138" s="566"/>
      <c r="F138" s="566"/>
      <c r="G138" s="566"/>
      <c r="H138" s="566"/>
      <c r="I138" s="566"/>
      <c r="J138" s="566"/>
      <c r="K138" s="566"/>
      <c r="L138" s="567"/>
      <c r="M138" s="59"/>
    </row>
    <row r="139" spans="2:13" s="42" customFormat="1" ht="18" customHeight="1">
      <c r="B139" s="434" t="s">
        <v>189</v>
      </c>
      <c r="C139" s="569"/>
      <c r="D139" s="572"/>
      <c r="E139" s="572"/>
      <c r="F139" s="572"/>
      <c r="G139" s="572"/>
      <c r="H139" s="572"/>
      <c r="I139" s="572"/>
      <c r="J139" s="572"/>
      <c r="K139" s="572"/>
      <c r="L139" s="573"/>
      <c r="M139" s="65"/>
    </row>
    <row r="140" spans="2:13" s="42" customFormat="1" ht="18" customHeight="1">
      <c r="B140" s="460"/>
      <c r="C140" s="482"/>
      <c r="D140" s="483"/>
      <c r="E140" s="483"/>
      <c r="F140" s="483"/>
      <c r="G140" s="483"/>
      <c r="H140" s="483"/>
      <c r="I140" s="483"/>
      <c r="J140" s="483"/>
      <c r="K140" s="483"/>
      <c r="L140" s="484"/>
      <c r="M140" s="65"/>
    </row>
    <row r="141" spans="2:13" s="42" customFormat="1" ht="18" customHeight="1">
      <c r="B141" s="460"/>
      <c r="C141" s="482"/>
      <c r="D141" s="483"/>
      <c r="E141" s="483"/>
      <c r="F141" s="483"/>
      <c r="G141" s="483"/>
      <c r="H141" s="483"/>
      <c r="I141" s="483"/>
      <c r="J141" s="483"/>
      <c r="K141" s="483"/>
      <c r="L141" s="484"/>
      <c r="M141" s="65"/>
    </row>
    <row r="142" spans="2:13" s="42" customFormat="1" ht="18" customHeight="1">
      <c r="B142" s="460"/>
      <c r="C142" s="482"/>
      <c r="D142" s="483"/>
      <c r="E142" s="483"/>
      <c r="F142" s="483"/>
      <c r="G142" s="483"/>
      <c r="H142" s="483"/>
      <c r="I142" s="483"/>
      <c r="J142" s="483"/>
      <c r="K142" s="483"/>
      <c r="L142" s="484"/>
      <c r="M142" s="65"/>
    </row>
    <row r="143" spans="2:13" s="42" customFormat="1" ht="18" customHeight="1">
      <c r="B143" s="460"/>
      <c r="C143" s="482"/>
      <c r="D143" s="483"/>
      <c r="E143" s="483"/>
      <c r="F143" s="483"/>
      <c r="G143" s="483"/>
      <c r="H143" s="483"/>
      <c r="I143" s="483"/>
      <c r="J143" s="483"/>
      <c r="K143" s="483"/>
      <c r="L143" s="484"/>
      <c r="M143" s="65"/>
    </row>
    <row r="144" spans="2:13" s="42" customFormat="1" ht="18" customHeight="1">
      <c r="B144" s="460"/>
      <c r="C144" s="482"/>
      <c r="D144" s="483"/>
      <c r="E144" s="483"/>
      <c r="F144" s="483"/>
      <c r="G144" s="483"/>
      <c r="H144" s="483"/>
      <c r="I144" s="483"/>
      <c r="J144" s="483"/>
      <c r="K144" s="483"/>
      <c r="L144" s="484"/>
      <c r="M144" s="65"/>
    </row>
    <row r="145" spans="1:22" s="42" customFormat="1" ht="18" customHeight="1">
      <c r="B145" s="460"/>
      <c r="C145" s="482"/>
      <c r="D145" s="483"/>
      <c r="E145" s="483"/>
      <c r="F145" s="483"/>
      <c r="G145" s="483"/>
      <c r="H145" s="483"/>
      <c r="I145" s="483"/>
      <c r="J145" s="483"/>
      <c r="K145" s="483"/>
      <c r="L145" s="484"/>
      <c r="M145" s="65"/>
    </row>
    <row r="146" spans="1:22" s="42" customFormat="1" ht="18" customHeight="1">
      <c r="B146" s="460"/>
      <c r="C146" s="482"/>
      <c r="D146" s="483"/>
      <c r="E146" s="483"/>
      <c r="F146" s="483"/>
      <c r="G146" s="483"/>
      <c r="H146" s="483"/>
      <c r="I146" s="483"/>
      <c r="J146" s="483"/>
      <c r="K146" s="483"/>
      <c r="L146" s="484"/>
      <c r="M146" s="65"/>
    </row>
    <row r="147" spans="1:22" s="42" customFormat="1" ht="18" customHeight="1">
      <c r="B147" s="460"/>
      <c r="C147" s="482"/>
      <c r="D147" s="483"/>
      <c r="E147" s="483"/>
      <c r="F147" s="483"/>
      <c r="G147" s="483"/>
      <c r="H147" s="483"/>
      <c r="I147" s="483"/>
      <c r="J147" s="483"/>
      <c r="K147" s="483"/>
      <c r="L147" s="484"/>
      <c r="M147" s="66"/>
      <c r="N147" s="66"/>
    </row>
    <row r="148" spans="1:22" s="42" customFormat="1" ht="18" customHeight="1">
      <c r="B148" s="461"/>
      <c r="C148" s="485"/>
      <c r="D148" s="486"/>
      <c r="E148" s="486"/>
      <c r="F148" s="486"/>
      <c r="G148" s="486"/>
      <c r="H148" s="486"/>
      <c r="I148" s="486"/>
      <c r="J148" s="486"/>
      <c r="K148" s="486"/>
      <c r="L148" s="487"/>
      <c r="M148" s="66"/>
      <c r="N148" s="66"/>
    </row>
    <row r="149" spans="1:22" customFormat="1" ht="18.75" customHeight="1">
      <c r="A149" s="89"/>
      <c r="B149" s="90" t="s">
        <v>223</v>
      </c>
      <c r="C149" s="90"/>
      <c r="D149" s="91"/>
      <c r="E149" s="92"/>
      <c r="F149" s="92"/>
      <c r="G149" s="92"/>
      <c r="H149" s="92"/>
      <c r="I149" s="92"/>
      <c r="J149" s="93"/>
      <c r="K149" s="94"/>
      <c r="L149" s="94"/>
      <c r="S149" s="95"/>
      <c r="T149" s="95"/>
      <c r="U149" s="95"/>
      <c r="V149" s="95"/>
    </row>
    <row r="150" spans="1:22" customFormat="1">
      <c r="A150" s="96"/>
      <c r="B150" s="97" t="s">
        <v>109</v>
      </c>
      <c r="C150" s="97"/>
      <c r="D150" s="142"/>
      <c r="E150" s="141"/>
      <c r="F150" s="195" t="s">
        <v>175</v>
      </c>
      <c r="G150" s="28"/>
      <c r="H150" s="97" t="s">
        <v>110</v>
      </c>
      <c r="I150" s="28"/>
      <c r="J150" s="97"/>
      <c r="K150" s="141"/>
      <c r="L150" s="195" t="s">
        <v>175</v>
      </c>
      <c r="M150" s="495"/>
      <c r="N150" s="495"/>
      <c r="O150" s="2"/>
      <c r="P150" s="95"/>
      <c r="Q150" s="95"/>
      <c r="R150" s="95"/>
      <c r="S150" s="95"/>
    </row>
    <row r="151" spans="1:22" customFormat="1">
      <c r="A151" s="98"/>
      <c r="B151" s="499" t="s">
        <v>111</v>
      </c>
      <c r="C151" s="500"/>
      <c r="D151" s="136"/>
      <c r="E151" s="160" t="s">
        <v>176</v>
      </c>
      <c r="F151" s="112" t="s">
        <v>66</v>
      </c>
      <c r="G151" s="28"/>
      <c r="H151" s="499" t="s">
        <v>111</v>
      </c>
      <c r="I151" s="500"/>
      <c r="J151" s="164"/>
      <c r="K151" s="160" t="s">
        <v>176</v>
      </c>
      <c r="L151" s="112" t="s">
        <v>66</v>
      </c>
      <c r="M151" s="495"/>
      <c r="N151" s="495"/>
      <c r="O151" s="2"/>
      <c r="P151" s="95"/>
      <c r="Q151" s="95"/>
    </row>
    <row r="152" spans="1:22" customFormat="1">
      <c r="A152" s="96"/>
      <c r="B152" s="99" t="s">
        <v>112</v>
      </c>
      <c r="C152" s="100"/>
      <c r="D152" s="168"/>
      <c r="E152" s="223"/>
      <c r="F152" s="303"/>
      <c r="G152" s="28"/>
      <c r="H152" s="99" t="s">
        <v>113</v>
      </c>
      <c r="I152" s="100"/>
      <c r="J152" s="165"/>
      <c r="K152" s="224"/>
      <c r="L152" s="307"/>
      <c r="M152" s="495"/>
      <c r="N152" s="495"/>
      <c r="O152" s="2"/>
      <c r="P152" s="95"/>
      <c r="Q152" s="95"/>
    </row>
    <row r="153" spans="1:22" customFormat="1" ht="14.25" customHeight="1">
      <c r="A153" s="96"/>
      <c r="B153" s="169"/>
      <c r="C153" s="170"/>
      <c r="D153" s="171"/>
      <c r="E153" s="239"/>
      <c r="F153" s="304"/>
      <c r="G153" s="28"/>
      <c r="H153" s="169"/>
      <c r="I153" s="189"/>
      <c r="J153" s="166"/>
      <c r="K153" s="248"/>
      <c r="L153" s="308"/>
      <c r="M153" s="495"/>
      <c r="N153" s="495"/>
      <c r="O153" s="2"/>
      <c r="P153" s="95"/>
      <c r="Q153" s="95"/>
    </row>
    <row r="154" spans="1:22" customFormat="1" ht="12.75" customHeight="1">
      <c r="A154" s="96"/>
      <c r="B154" s="172"/>
      <c r="C154" s="173"/>
      <c r="D154" s="167"/>
      <c r="E154" s="239"/>
      <c r="F154" s="305">
        <f>ROUNDDOWN(SUM(E153:E161)/1000,0)</f>
        <v>0</v>
      </c>
      <c r="G154" s="28"/>
      <c r="H154" s="172"/>
      <c r="I154" s="190"/>
      <c r="J154" s="167"/>
      <c r="K154" s="249"/>
      <c r="L154" s="309">
        <f>ROUNDDOWN(SUM(K153:K166)/1000,0)</f>
        <v>0</v>
      </c>
      <c r="M154" s="495"/>
      <c r="N154" s="495"/>
      <c r="O154" s="2"/>
      <c r="P154" s="95"/>
      <c r="Q154" s="95"/>
    </row>
    <row r="155" spans="1:22" customFormat="1" ht="14.25" customHeight="1">
      <c r="A155" s="96"/>
      <c r="B155" s="172"/>
      <c r="C155" s="173"/>
      <c r="D155" s="167"/>
      <c r="E155" s="239"/>
      <c r="F155" s="305"/>
      <c r="G155" s="28"/>
      <c r="H155" s="172"/>
      <c r="I155" s="190"/>
      <c r="J155" s="167"/>
      <c r="K155" s="249"/>
      <c r="L155" s="308"/>
      <c r="M155" s="495"/>
      <c r="N155" s="495"/>
      <c r="O155" s="2"/>
      <c r="P155" s="95"/>
      <c r="Q155" s="95"/>
    </row>
    <row r="156" spans="1:22" customFormat="1" ht="14.25" customHeight="1">
      <c r="A156" s="96"/>
      <c r="B156" s="172"/>
      <c r="C156" s="173"/>
      <c r="D156" s="167"/>
      <c r="E156" s="239"/>
      <c r="F156" s="305"/>
      <c r="G156" s="28"/>
      <c r="H156" s="186"/>
      <c r="I156" s="180"/>
      <c r="J156" s="167"/>
      <c r="K156" s="249"/>
      <c r="L156" s="308"/>
      <c r="M156" s="495"/>
      <c r="N156" s="495"/>
      <c r="O156" s="2"/>
      <c r="P156" s="95"/>
      <c r="Q156" s="95"/>
    </row>
    <row r="157" spans="1:22" customFormat="1" ht="14.25" customHeight="1">
      <c r="A157" s="96"/>
      <c r="B157" s="172"/>
      <c r="C157" s="173"/>
      <c r="D157" s="167"/>
      <c r="E157" s="239"/>
      <c r="F157" s="305"/>
      <c r="G157" s="28"/>
      <c r="H157" s="172"/>
      <c r="I157" s="180"/>
      <c r="J157" s="167"/>
      <c r="K157" s="249"/>
      <c r="L157" s="308"/>
      <c r="M157" s="495"/>
      <c r="N157" s="495"/>
      <c r="O157" s="2"/>
      <c r="P157" s="95"/>
      <c r="Q157" s="95"/>
    </row>
    <row r="158" spans="1:22" customFormat="1" ht="14.25" customHeight="1">
      <c r="A158" s="96"/>
      <c r="B158" s="172"/>
      <c r="C158" s="173"/>
      <c r="D158" s="167"/>
      <c r="E158" s="239"/>
      <c r="F158" s="305"/>
      <c r="G158" s="28"/>
      <c r="H158" s="172"/>
      <c r="I158" s="180"/>
      <c r="J158" s="167"/>
      <c r="K158" s="249"/>
      <c r="L158" s="308"/>
      <c r="M158" s="495"/>
      <c r="N158" s="495"/>
      <c r="O158" s="2"/>
      <c r="P158" s="95"/>
      <c r="Q158" s="95"/>
    </row>
    <row r="159" spans="1:22" customFormat="1" ht="14.25" customHeight="1">
      <c r="A159" s="96"/>
      <c r="B159" s="174"/>
      <c r="C159" s="173"/>
      <c r="D159" s="167"/>
      <c r="E159" s="239"/>
      <c r="F159" s="305"/>
      <c r="G159" s="28"/>
      <c r="H159" s="172"/>
      <c r="I159" s="180"/>
      <c r="J159" s="167"/>
      <c r="K159" s="249"/>
      <c r="L159" s="308"/>
      <c r="M159" s="495"/>
      <c r="N159" s="495"/>
      <c r="O159" s="2"/>
      <c r="P159" s="95"/>
      <c r="Q159" s="95"/>
    </row>
    <row r="160" spans="1:22" customFormat="1" ht="14.25" customHeight="1">
      <c r="A160" s="96"/>
      <c r="B160" s="172"/>
      <c r="C160" s="206"/>
      <c r="D160" s="167"/>
      <c r="E160" s="240"/>
      <c r="F160" s="306"/>
      <c r="G160" s="28"/>
      <c r="H160" s="172"/>
      <c r="I160" s="180"/>
      <c r="J160" s="167"/>
      <c r="K160" s="249"/>
      <c r="L160" s="308"/>
      <c r="M160" s="495"/>
      <c r="N160" s="495"/>
      <c r="O160" s="2"/>
      <c r="P160" s="95"/>
      <c r="Q160" s="95"/>
    </row>
    <row r="161" spans="1:17" customFormat="1" ht="14.25" customHeight="1">
      <c r="A161" s="96"/>
      <c r="B161" s="225"/>
      <c r="C161" s="226"/>
      <c r="D161" s="227"/>
      <c r="E161" s="240"/>
      <c r="F161" s="306"/>
      <c r="G161" s="28"/>
      <c r="H161" s="191"/>
      <c r="I161" s="188"/>
      <c r="J161" s="167"/>
      <c r="K161" s="248"/>
      <c r="L161" s="308"/>
      <c r="M161" s="495"/>
      <c r="N161" s="495"/>
      <c r="O161" s="2"/>
      <c r="P161" s="95"/>
      <c r="Q161" s="95"/>
    </row>
    <row r="162" spans="1:17" customFormat="1" ht="14.25" customHeight="1">
      <c r="A162" s="96"/>
      <c r="B162" s="99" t="s">
        <v>114</v>
      </c>
      <c r="C162" s="100"/>
      <c r="D162" s="168"/>
      <c r="E162" s="241"/>
      <c r="F162" s="303"/>
      <c r="G162" s="28"/>
      <c r="H162" s="172"/>
      <c r="I162" s="188"/>
      <c r="J162" s="167"/>
      <c r="K162" s="249"/>
      <c r="L162" s="308"/>
      <c r="M162" s="495"/>
      <c r="N162" s="495"/>
      <c r="O162" s="2"/>
      <c r="P162" s="95"/>
      <c r="Q162" s="95"/>
    </row>
    <row r="163" spans="1:17" customFormat="1" ht="14.25" customHeight="1">
      <c r="A163" s="96"/>
      <c r="B163" s="169"/>
      <c r="C163" s="228"/>
      <c r="D163" s="166"/>
      <c r="E163" s="242"/>
      <c r="F163" s="304"/>
      <c r="G163" s="28"/>
      <c r="H163" s="184"/>
      <c r="I163" s="188"/>
      <c r="J163" s="167"/>
      <c r="K163" s="248"/>
      <c r="L163" s="308"/>
      <c r="M163" s="495"/>
      <c r="N163" s="495"/>
      <c r="O163" s="2"/>
      <c r="P163" s="95"/>
      <c r="Q163" s="95"/>
    </row>
    <row r="164" spans="1:17" customFormat="1" ht="14.25" customHeight="1">
      <c r="A164" s="96"/>
      <c r="B164" s="172"/>
      <c r="C164" s="206"/>
      <c r="D164" s="167"/>
      <c r="E164" s="239"/>
      <c r="F164" s="305">
        <f>ROUNDDOWN(SUM(E163:E167)/1000,0)</f>
        <v>0</v>
      </c>
      <c r="G164" s="28"/>
      <c r="H164" s="172"/>
      <c r="I164" s="188"/>
      <c r="J164" s="167"/>
      <c r="K164" s="249"/>
      <c r="L164" s="308"/>
      <c r="M164" s="495"/>
      <c r="N164" s="495"/>
      <c r="O164" s="2"/>
      <c r="P164" s="95"/>
      <c r="Q164" s="95"/>
    </row>
    <row r="165" spans="1:17" customFormat="1" ht="14.25" customHeight="1">
      <c r="A165" s="96"/>
      <c r="B165" s="172"/>
      <c r="C165" s="206"/>
      <c r="D165" s="167"/>
      <c r="E165" s="239"/>
      <c r="F165" s="305"/>
      <c r="G165" s="28"/>
      <c r="H165" s="172"/>
      <c r="I165" s="188"/>
      <c r="J165" s="167"/>
      <c r="K165" s="249"/>
      <c r="L165" s="308"/>
      <c r="M165" s="495"/>
      <c r="N165" s="495"/>
      <c r="O165" s="2"/>
      <c r="P165" s="95"/>
      <c r="Q165" s="95"/>
    </row>
    <row r="166" spans="1:17" customFormat="1" ht="14.25" customHeight="1">
      <c r="A166" s="96"/>
      <c r="B166" s="172"/>
      <c r="C166" s="206"/>
      <c r="D166" s="167"/>
      <c r="E166" s="239"/>
      <c r="F166" s="305"/>
      <c r="G166" s="28"/>
      <c r="H166" s="172"/>
      <c r="I166" s="188"/>
      <c r="J166" s="167"/>
      <c r="K166" s="248"/>
      <c r="L166" s="310"/>
      <c r="M166" s="495"/>
      <c r="N166" s="495"/>
      <c r="O166" s="2"/>
      <c r="P166" s="95"/>
      <c r="Q166" s="95"/>
    </row>
    <row r="167" spans="1:17" customFormat="1" ht="14.25" customHeight="1">
      <c r="A167" s="96"/>
      <c r="B167" s="172"/>
      <c r="C167" s="206"/>
      <c r="D167" s="167"/>
      <c r="E167" s="239"/>
      <c r="F167" s="305"/>
      <c r="G167" s="28"/>
      <c r="H167" s="99" t="s">
        <v>115</v>
      </c>
      <c r="I167" s="100"/>
      <c r="J167" s="165"/>
      <c r="K167" s="250"/>
      <c r="L167" s="311"/>
      <c r="M167" s="495"/>
      <c r="N167" s="495"/>
      <c r="O167" s="2"/>
      <c r="P167" s="95"/>
      <c r="Q167" s="95"/>
    </row>
    <row r="168" spans="1:17" customFormat="1" ht="14.25" customHeight="1">
      <c r="A168" s="96"/>
      <c r="B168" s="99" t="s">
        <v>116</v>
      </c>
      <c r="C168" s="100"/>
      <c r="D168" s="168"/>
      <c r="E168" s="241"/>
      <c r="F168" s="303"/>
      <c r="G168" s="28"/>
      <c r="H168" s="184"/>
      <c r="I168" s="187"/>
      <c r="J168" s="166"/>
      <c r="K168" s="248"/>
      <c r="L168" s="308"/>
      <c r="M168" s="495"/>
      <c r="N168" s="495"/>
      <c r="O168" s="2"/>
      <c r="P168" s="95"/>
      <c r="Q168" s="95"/>
    </row>
    <row r="169" spans="1:17" customFormat="1" ht="14.25" customHeight="1">
      <c r="A169" s="96"/>
      <c r="B169" s="169"/>
      <c r="C169" s="228"/>
      <c r="D169" s="166"/>
      <c r="E169" s="242"/>
      <c r="F169" s="304"/>
      <c r="G169" s="28"/>
      <c r="H169" s="172"/>
      <c r="I169" s="188"/>
      <c r="J169" s="167"/>
      <c r="K169" s="249"/>
      <c r="L169" s="309">
        <f>ROUNDDOWN(SUM(K168:K180)/1000,0)</f>
        <v>0</v>
      </c>
      <c r="M169" s="495"/>
      <c r="N169" s="495"/>
      <c r="O169" s="2"/>
      <c r="P169" s="95"/>
      <c r="Q169" s="95"/>
    </row>
    <row r="170" spans="1:17" customFormat="1" ht="14.25" customHeight="1">
      <c r="A170" s="96"/>
      <c r="B170" s="172"/>
      <c r="C170" s="206"/>
      <c r="D170" s="167"/>
      <c r="E170" s="239"/>
      <c r="F170" s="305">
        <f>ROUNDDOWN(SUM(E169:E174)/1000,0)</f>
        <v>0</v>
      </c>
      <c r="G170" s="28"/>
      <c r="H170" s="184"/>
      <c r="I170" s="188"/>
      <c r="J170" s="167"/>
      <c r="K170" s="249"/>
      <c r="L170" s="308"/>
      <c r="M170" s="495"/>
      <c r="N170" s="495"/>
      <c r="O170" s="2"/>
      <c r="P170" s="95"/>
      <c r="Q170" s="95"/>
    </row>
    <row r="171" spans="1:17" customFormat="1" ht="14.25" customHeight="1">
      <c r="A171" s="96"/>
      <c r="B171" s="172"/>
      <c r="C171" s="206"/>
      <c r="D171" s="167"/>
      <c r="E171" s="239"/>
      <c r="F171" s="305"/>
      <c r="G171" s="28"/>
      <c r="H171" s="184"/>
      <c r="I171" s="187"/>
      <c r="J171" s="167"/>
      <c r="K171" s="249"/>
      <c r="L171" s="308"/>
      <c r="M171" s="495"/>
      <c r="N171" s="495"/>
      <c r="O171" s="2"/>
      <c r="P171" s="95"/>
      <c r="Q171" s="95"/>
    </row>
    <row r="172" spans="1:17" customFormat="1" ht="14.25" customHeight="1">
      <c r="A172" s="96"/>
      <c r="B172" s="172"/>
      <c r="C172" s="206"/>
      <c r="D172" s="167"/>
      <c r="E172" s="239"/>
      <c r="F172" s="305"/>
      <c r="G172" s="28"/>
      <c r="H172" s="184"/>
      <c r="I172" s="188"/>
      <c r="J172" s="167"/>
      <c r="K172" s="249"/>
      <c r="L172" s="308"/>
      <c r="M172" s="495"/>
      <c r="N172" s="495"/>
      <c r="O172" s="2"/>
      <c r="P172" s="95"/>
      <c r="Q172" s="95"/>
    </row>
    <row r="173" spans="1:17" customFormat="1" ht="14.25" customHeight="1">
      <c r="A173" s="96"/>
      <c r="B173" s="172"/>
      <c r="C173" s="206"/>
      <c r="D173" s="167"/>
      <c r="E173" s="239"/>
      <c r="F173" s="305"/>
      <c r="G173" s="28"/>
      <c r="H173" s="184"/>
      <c r="I173" s="187"/>
      <c r="J173" s="167"/>
      <c r="K173" s="249"/>
      <c r="L173" s="308"/>
      <c r="M173" s="495"/>
      <c r="N173" s="495"/>
      <c r="O173" s="2"/>
      <c r="P173" s="95"/>
      <c r="Q173" s="95"/>
    </row>
    <row r="174" spans="1:17" customFormat="1" ht="14.25" customHeight="1">
      <c r="A174" s="96"/>
      <c r="B174" s="225"/>
      <c r="C174" s="226"/>
      <c r="D174" s="227"/>
      <c r="E174" s="239"/>
      <c r="F174" s="305"/>
      <c r="G174" s="28"/>
      <c r="H174" s="172"/>
      <c r="I174" s="187"/>
      <c r="J174" s="167"/>
      <c r="K174" s="249"/>
      <c r="L174" s="308"/>
      <c r="M174" s="495"/>
      <c r="N174" s="495"/>
      <c r="O174" s="2"/>
      <c r="P174" s="95"/>
      <c r="Q174" s="95"/>
    </row>
    <row r="175" spans="1:17" customFormat="1" ht="14.25" customHeight="1">
      <c r="A175" s="96"/>
      <c r="B175" s="99" t="s">
        <v>117</v>
      </c>
      <c r="C175" s="100"/>
      <c r="D175" s="168"/>
      <c r="E175" s="241"/>
      <c r="F175" s="303"/>
      <c r="G175" s="28"/>
      <c r="H175" s="184"/>
      <c r="I175" s="187"/>
      <c r="J175" s="167"/>
      <c r="K175" s="249"/>
      <c r="L175" s="308"/>
      <c r="M175" s="495"/>
      <c r="N175" s="495"/>
      <c r="O175" s="2"/>
      <c r="P175" s="95"/>
      <c r="Q175" s="95"/>
    </row>
    <row r="176" spans="1:17" customFormat="1" ht="14.25" customHeight="1">
      <c r="A176" s="96"/>
      <c r="B176" s="172"/>
      <c r="C176" s="228"/>
      <c r="D176" s="166"/>
      <c r="E176" s="242"/>
      <c r="F176" s="304"/>
      <c r="G176" s="28"/>
      <c r="H176" s="183"/>
      <c r="I176" s="188"/>
      <c r="J176" s="167"/>
      <c r="K176" s="249"/>
      <c r="L176" s="308"/>
      <c r="M176" s="495"/>
      <c r="N176" s="495"/>
      <c r="O176" s="2"/>
      <c r="P176" s="95"/>
      <c r="Q176" s="95"/>
    </row>
    <row r="177" spans="1:17" customFormat="1" ht="14.25" customHeight="1">
      <c r="A177" s="96"/>
      <c r="B177" s="172"/>
      <c r="C177" s="206"/>
      <c r="D177" s="167"/>
      <c r="E177" s="239"/>
      <c r="F177" s="305">
        <f>ROUNDDOWN(SUM(E176:E180)/1000,0)</f>
        <v>0</v>
      </c>
      <c r="G177" s="28"/>
      <c r="H177" s="172"/>
      <c r="I177" s="187"/>
      <c r="J177" s="167"/>
      <c r="K177" s="249"/>
      <c r="L177" s="308"/>
      <c r="M177" s="495"/>
      <c r="N177" s="495"/>
      <c r="O177" s="2"/>
      <c r="P177" s="95"/>
      <c r="Q177" s="95"/>
    </row>
    <row r="178" spans="1:17" customFormat="1" ht="14.25" customHeight="1">
      <c r="A178" s="96"/>
      <c r="B178" s="172"/>
      <c r="C178" s="206"/>
      <c r="D178" s="167"/>
      <c r="E178" s="239"/>
      <c r="F178" s="305"/>
      <c r="G178" s="28"/>
      <c r="H178" s="172"/>
      <c r="I178" s="188"/>
      <c r="J178" s="167"/>
      <c r="K178" s="248"/>
      <c r="L178" s="308"/>
      <c r="M178" s="495"/>
      <c r="N178" s="495"/>
      <c r="O178" s="2"/>
      <c r="P178" s="95"/>
      <c r="Q178" s="95"/>
    </row>
    <row r="179" spans="1:17" customFormat="1" ht="14.25" customHeight="1">
      <c r="A179" s="96"/>
      <c r="B179" s="172"/>
      <c r="C179" s="206"/>
      <c r="D179" s="167"/>
      <c r="E179" s="239"/>
      <c r="F179" s="305"/>
      <c r="G179" s="28"/>
      <c r="H179" s="184"/>
      <c r="I179" s="188"/>
      <c r="J179" s="167"/>
      <c r="K179" s="249"/>
      <c r="L179" s="308"/>
      <c r="M179" s="495"/>
      <c r="N179" s="495"/>
      <c r="O179" s="2"/>
      <c r="P179" s="95"/>
      <c r="Q179" s="95"/>
    </row>
    <row r="180" spans="1:17" customFormat="1" ht="14.25" customHeight="1">
      <c r="A180" s="96"/>
      <c r="B180" s="225"/>
      <c r="C180" s="226"/>
      <c r="D180" s="227"/>
      <c r="E180" s="239"/>
      <c r="F180" s="305"/>
      <c r="G180" s="28"/>
      <c r="H180" s="184"/>
      <c r="I180" s="188"/>
      <c r="J180" s="167"/>
      <c r="K180" s="248"/>
      <c r="L180" s="308"/>
      <c r="M180" s="495"/>
      <c r="N180" s="495"/>
      <c r="O180" s="2"/>
      <c r="P180" s="95"/>
      <c r="Q180" s="95"/>
    </row>
    <row r="181" spans="1:17" customFormat="1" ht="14.25" customHeight="1">
      <c r="A181" s="96"/>
      <c r="B181" s="99" t="s">
        <v>118</v>
      </c>
      <c r="C181" s="100"/>
      <c r="D181" s="168"/>
      <c r="E181" s="241"/>
      <c r="F181" s="303"/>
      <c r="G181" s="28"/>
      <c r="H181" s="99" t="s">
        <v>119</v>
      </c>
      <c r="I181" s="100"/>
      <c r="J181" s="165"/>
      <c r="K181" s="250"/>
      <c r="L181" s="311"/>
      <c r="M181" s="495"/>
      <c r="N181" s="495"/>
      <c r="O181" s="2"/>
      <c r="P181" s="95"/>
      <c r="Q181" s="95"/>
    </row>
    <row r="182" spans="1:17" customFormat="1" ht="14.25" customHeight="1">
      <c r="A182" s="96"/>
      <c r="B182" s="169"/>
      <c r="C182" s="175"/>
      <c r="D182" s="176"/>
      <c r="E182" s="242"/>
      <c r="F182" s="304"/>
      <c r="G182" s="28"/>
      <c r="H182" s="172"/>
      <c r="I182" s="180"/>
      <c r="J182" s="176"/>
      <c r="K182" s="251"/>
      <c r="L182" s="308"/>
      <c r="M182" s="495"/>
      <c r="N182" s="495"/>
      <c r="O182" s="2"/>
      <c r="P182" s="95"/>
      <c r="Q182" s="95"/>
    </row>
    <row r="183" spans="1:17" customFormat="1" ht="14.25" customHeight="1">
      <c r="A183" s="96"/>
      <c r="B183" s="172"/>
      <c r="C183" s="206"/>
      <c r="D183" s="167"/>
      <c r="E183" s="239"/>
      <c r="F183" s="305">
        <f>ROUNDDOWN(SUM(E182:E186)/1000,0)</f>
        <v>0</v>
      </c>
      <c r="G183" s="28"/>
      <c r="H183" s="172"/>
      <c r="I183" s="188"/>
      <c r="J183" s="167"/>
      <c r="K183" s="249"/>
      <c r="L183" s="309">
        <f>ROUNDDOWN(SUM(K182:K198)/1000,0)</f>
        <v>0</v>
      </c>
      <c r="M183" s="495"/>
      <c r="N183" s="495"/>
      <c r="O183" s="2"/>
      <c r="P183" s="95"/>
      <c r="Q183" s="95"/>
    </row>
    <row r="184" spans="1:17" customFormat="1" ht="14.25" customHeight="1">
      <c r="A184" s="96"/>
      <c r="B184" s="172"/>
      <c r="C184" s="206"/>
      <c r="D184" s="167"/>
      <c r="E184" s="239"/>
      <c r="F184" s="304"/>
      <c r="G184" s="28"/>
      <c r="H184" s="183"/>
      <c r="I184" s="181"/>
      <c r="J184" s="182"/>
      <c r="K184" s="248"/>
      <c r="L184" s="308"/>
      <c r="M184" s="495"/>
      <c r="N184" s="495"/>
      <c r="O184" s="2"/>
      <c r="P184" s="95"/>
      <c r="Q184" s="95"/>
    </row>
    <row r="185" spans="1:17" customFormat="1" ht="14.25" customHeight="1">
      <c r="A185" s="96"/>
      <c r="B185" s="172"/>
      <c r="C185" s="206"/>
      <c r="D185" s="167"/>
      <c r="E185" s="239"/>
      <c r="F185" s="304"/>
      <c r="G185" s="28"/>
      <c r="H185" s="183"/>
      <c r="I185" s="181"/>
      <c r="J185" s="182"/>
      <c r="K185" s="248"/>
      <c r="L185" s="308"/>
      <c r="M185" s="495"/>
      <c r="N185" s="495"/>
      <c r="O185" s="2"/>
      <c r="P185" s="95"/>
      <c r="Q185" s="95"/>
    </row>
    <row r="186" spans="1:17" customFormat="1" ht="14.25" customHeight="1">
      <c r="A186" s="96"/>
      <c r="B186" s="225"/>
      <c r="C186" s="226"/>
      <c r="D186" s="227"/>
      <c r="E186" s="239"/>
      <c r="F186" s="305"/>
      <c r="G186" s="28"/>
      <c r="H186" s="183"/>
      <c r="I186" s="181"/>
      <c r="J186" s="182"/>
      <c r="K186" s="248"/>
      <c r="L186" s="308"/>
      <c r="M186" s="495"/>
      <c r="N186" s="495"/>
      <c r="O186" s="2"/>
      <c r="P186" s="95"/>
      <c r="Q186" s="95"/>
    </row>
    <row r="187" spans="1:17" customFormat="1" ht="14.25" customHeight="1">
      <c r="A187" s="96"/>
      <c r="B187" s="99" t="s">
        <v>120</v>
      </c>
      <c r="C187" s="100"/>
      <c r="D187" s="168"/>
      <c r="E187" s="241"/>
      <c r="F187" s="303"/>
      <c r="G187" s="28"/>
      <c r="H187" s="183"/>
      <c r="I187" s="181"/>
      <c r="J187" s="182"/>
      <c r="K187" s="248"/>
      <c r="L187" s="308"/>
      <c r="M187" s="495"/>
      <c r="N187" s="495"/>
      <c r="O187" s="2"/>
      <c r="P187" s="95"/>
      <c r="Q187" s="95"/>
    </row>
    <row r="188" spans="1:17" customFormat="1" ht="14.25" customHeight="1">
      <c r="A188" s="96"/>
      <c r="B188" s="172"/>
      <c r="C188" s="228"/>
      <c r="D188" s="166"/>
      <c r="E188" s="243"/>
      <c r="F188" s="304"/>
      <c r="G188" s="28"/>
      <c r="H188" s="183"/>
      <c r="I188" s="181"/>
      <c r="J188" s="182"/>
      <c r="K188" s="248"/>
      <c r="L188" s="308"/>
      <c r="M188" s="495"/>
      <c r="N188" s="495"/>
      <c r="O188" s="2"/>
      <c r="P188" s="95"/>
      <c r="Q188" s="95"/>
    </row>
    <row r="189" spans="1:17" customFormat="1" ht="14.25" customHeight="1">
      <c r="A189" s="96"/>
      <c r="B189" s="172"/>
      <c r="C189" s="206"/>
      <c r="D189" s="167"/>
      <c r="E189" s="244"/>
      <c r="F189" s="305">
        <f>ROUNDDOWN(SUM(E188:E192)/1000,0)</f>
        <v>0</v>
      </c>
      <c r="G189" s="28"/>
      <c r="H189" s="184"/>
      <c r="I189" s="181"/>
      <c r="J189" s="182"/>
      <c r="K189" s="248"/>
      <c r="L189" s="308"/>
      <c r="M189" s="495"/>
      <c r="N189" s="495"/>
      <c r="O189" s="2"/>
      <c r="P189" s="95"/>
      <c r="Q189" s="95"/>
    </row>
    <row r="190" spans="1:17" customFormat="1" ht="14.25" customHeight="1">
      <c r="A190" s="96"/>
      <c r="B190" s="172"/>
      <c r="C190" s="206"/>
      <c r="D190" s="167"/>
      <c r="E190" s="244"/>
      <c r="F190" s="305"/>
      <c r="G190" s="28"/>
      <c r="H190" s="185"/>
      <c r="I190" s="181"/>
      <c r="J190" s="182"/>
      <c r="K190" s="248"/>
      <c r="L190" s="308"/>
      <c r="M190" s="495"/>
      <c r="N190" s="495"/>
      <c r="O190" s="2"/>
      <c r="P190" s="95"/>
      <c r="Q190" s="95"/>
    </row>
    <row r="191" spans="1:17" customFormat="1" ht="14.25" customHeight="1">
      <c r="A191" s="96"/>
      <c r="B191" s="172"/>
      <c r="C191" s="206"/>
      <c r="D191" s="167"/>
      <c r="E191" s="244"/>
      <c r="F191" s="305"/>
      <c r="G191" s="28"/>
      <c r="H191" s="186"/>
      <c r="I191" s="181"/>
      <c r="J191" s="182"/>
      <c r="K191" s="248"/>
      <c r="L191" s="308"/>
      <c r="M191" s="495"/>
      <c r="N191" s="495"/>
      <c r="O191" s="2"/>
      <c r="P191" s="95"/>
      <c r="Q191" s="95"/>
    </row>
    <row r="192" spans="1:17" customFormat="1" ht="14.25" customHeight="1">
      <c r="A192" s="96"/>
      <c r="B192" s="172"/>
      <c r="C192" s="206"/>
      <c r="D192" s="227"/>
      <c r="E192" s="245"/>
      <c r="F192" s="305"/>
      <c r="G192" s="28"/>
      <c r="H192" s="186"/>
      <c r="I192" s="180"/>
      <c r="J192" s="182"/>
      <c r="K192" s="248"/>
      <c r="L192" s="308"/>
      <c r="M192" s="495"/>
      <c r="N192" s="495"/>
      <c r="O192" s="2"/>
      <c r="P192" s="95"/>
      <c r="Q192" s="95"/>
    </row>
    <row r="193" spans="1:17" customFormat="1" ht="14.25" customHeight="1" thickBot="1">
      <c r="A193" s="96"/>
      <c r="B193" s="177" t="s">
        <v>121</v>
      </c>
      <c r="C193" s="178"/>
      <c r="D193" s="179"/>
      <c r="E193" s="246"/>
      <c r="F193" s="247">
        <f>L201-F154-F164-F170-F177-F183-F189</f>
        <v>0</v>
      </c>
      <c r="G193" s="28"/>
      <c r="H193" s="186"/>
      <c r="I193" s="180"/>
      <c r="J193" s="182"/>
      <c r="K193" s="248"/>
      <c r="L193" s="308"/>
      <c r="M193" s="495"/>
      <c r="N193" s="495"/>
      <c r="O193" s="2"/>
      <c r="P193" s="95"/>
      <c r="Q193" s="95"/>
    </row>
    <row r="194" spans="1:17" customFormat="1" ht="14.25" customHeight="1" thickTop="1">
      <c r="A194" s="96"/>
      <c r="B194" s="511" t="s">
        <v>122</v>
      </c>
      <c r="C194" s="512"/>
      <c r="D194" s="512"/>
      <c r="E194" s="513"/>
      <c r="F194" s="161">
        <f>SUM(F154,F164,F170,F177,F183,F189,F193)</f>
        <v>0</v>
      </c>
      <c r="G194" s="28"/>
      <c r="H194" s="186"/>
      <c r="I194" s="180"/>
      <c r="J194" s="182"/>
      <c r="K194" s="249"/>
      <c r="L194" s="308"/>
      <c r="M194" s="495"/>
      <c r="N194" s="495"/>
      <c r="O194" s="2"/>
      <c r="P194" s="95"/>
      <c r="Q194" s="95"/>
    </row>
    <row r="195" spans="1:17" customFormat="1" ht="14.25" customHeight="1">
      <c r="A195" s="96"/>
      <c r="B195" s="113"/>
      <c r="C195" s="113"/>
      <c r="D195" s="113"/>
      <c r="E195" s="113"/>
      <c r="F195" s="113"/>
      <c r="G195" s="92"/>
      <c r="H195" s="172"/>
      <c r="I195" s="188"/>
      <c r="J195" s="182"/>
      <c r="K195" s="248"/>
      <c r="L195" s="308"/>
      <c r="M195" s="495"/>
      <c r="N195" s="495"/>
      <c r="O195" s="2"/>
      <c r="P195" s="95"/>
      <c r="Q195" s="95"/>
    </row>
    <row r="196" spans="1:17" customFormat="1" ht="14.25" customHeight="1">
      <c r="A196" s="96"/>
      <c r="B196" s="124" t="s">
        <v>142</v>
      </c>
      <c r="C196" s="113"/>
      <c r="D196" s="113"/>
      <c r="E196" s="113"/>
      <c r="F196" s="113"/>
      <c r="G196" s="92"/>
      <c r="H196" s="172"/>
      <c r="I196" s="188"/>
      <c r="J196" s="182"/>
      <c r="K196" s="249"/>
      <c r="L196" s="308"/>
      <c r="M196" s="495"/>
      <c r="N196" s="495"/>
      <c r="O196" s="2"/>
      <c r="P196" s="95"/>
      <c r="Q196" s="95"/>
    </row>
    <row r="197" spans="1:17" customFormat="1" ht="14.25" customHeight="1">
      <c r="A197" s="96"/>
      <c r="B197" s="42" t="s">
        <v>143</v>
      </c>
      <c r="C197" s="113"/>
      <c r="D197" s="113"/>
      <c r="E197" s="113"/>
      <c r="F197" s="140" t="s">
        <v>174</v>
      </c>
      <c r="G197" s="28"/>
      <c r="H197" s="172"/>
      <c r="I197" s="188"/>
      <c r="J197" s="182"/>
      <c r="K197" s="249"/>
      <c r="L197" s="308"/>
      <c r="M197" s="495"/>
      <c r="N197" s="495"/>
      <c r="O197" s="2"/>
      <c r="P197" s="95"/>
      <c r="Q197" s="95"/>
    </row>
    <row r="198" spans="1:17" customFormat="1" ht="14.25" customHeight="1" thickBot="1">
      <c r="A198" s="96"/>
      <c r="B198" s="496" t="s">
        <v>144</v>
      </c>
      <c r="C198" s="497"/>
      <c r="D198" s="497"/>
      <c r="E198" s="498"/>
      <c r="F198" s="125" t="s">
        <v>67</v>
      </c>
      <c r="G198" s="28"/>
      <c r="H198" s="172"/>
      <c r="I198" s="188"/>
      <c r="J198" s="182"/>
      <c r="K198" s="252"/>
      <c r="L198" s="308"/>
      <c r="M198" s="495"/>
      <c r="N198" s="495"/>
      <c r="O198" s="2"/>
      <c r="P198" s="95"/>
      <c r="Q198" s="95"/>
    </row>
    <row r="199" spans="1:17" customFormat="1" ht="24.75" customHeight="1" thickTop="1">
      <c r="A199" s="96"/>
      <c r="B199" s="499" t="s">
        <v>145</v>
      </c>
      <c r="C199" s="500"/>
      <c r="D199" s="500"/>
      <c r="E199" s="501"/>
      <c r="F199" s="290"/>
      <c r="G199" s="28"/>
      <c r="H199" s="511" t="s">
        <v>123</v>
      </c>
      <c r="I199" s="514"/>
      <c r="J199" s="514"/>
      <c r="K199" s="515"/>
      <c r="L199" s="194">
        <f>SUM(L154,L169,L183,)</f>
        <v>0</v>
      </c>
      <c r="M199" s="495"/>
      <c r="N199" s="495"/>
      <c r="O199" s="2"/>
      <c r="P199" s="95"/>
      <c r="Q199" s="95"/>
    </row>
    <row r="200" spans="1:17" customFormat="1" ht="33.75" customHeight="1">
      <c r="A200" s="96"/>
      <c r="B200" s="499" t="s">
        <v>148</v>
      </c>
      <c r="C200" s="500"/>
      <c r="D200" s="500"/>
      <c r="E200" s="501"/>
      <c r="F200" s="290"/>
      <c r="G200" s="28"/>
      <c r="H200" s="508" t="s">
        <v>195</v>
      </c>
      <c r="I200" s="509"/>
      <c r="J200" s="509"/>
      <c r="K200" s="510"/>
      <c r="L200" s="163">
        <f>IF(共通入力シート!$B$12="課税事業者",ROUNDDOWN((L199-F202)*10/110,0),0)</f>
        <v>0</v>
      </c>
      <c r="M200" s="495"/>
      <c r="N200" s="495"/>
      <c r="O200" s="2"/>
      <c r="P200" s="95"/>
      <c r="Q200" s="95"/>
    </row>
    <row r="201" spans="1:17" customFormat="1" ht="33" customHeight="1" thickBot="1">
      <c r="A201" s="96"/>
      <c r="B201" s="502" t="s">
        <v>149</v>
      </c>
      <c r="C201" s="503"/>
      <c r="D201" s="503"/>
      <c r="E201" s="504"/>
      <c r="F201" s="291"/>
      <c r="G201" s="28"/>
      <c r="H201" s="508" t="s">
        <v>193</v>
      </c>
      <c r="I201" s="509"/>
      <c r="J201" s="509"/>
      <c r="K201" s="510"/>
      <c r="L201" s="162">
        <f>L199-L200</f>
        <v>0</v>
      </c>
      <c r="M201" s="495"/>
      <c r="N201" s="495"/>
      <c r="O201" s="2"/>
      <c r="P201" s="95"/>
      <c r="Q201" s="95"/>
    </row>
    <row r="202" spans="1:17" customFormat="1" ht="24.75" customHeight="1" thickTop="1">
      <c r="A202" s="96"/>
      <c r="B202" s="505" t="s">
        <v>146</v>
      </c>
      <c r="C202" s="506"/>
      <c r="D202" s="506"/>
      <c r="E202" s="507"/>
      <c r="F202" s="123">
        <f>SUM(F199:F201)</f>
        <v>0</v>
      </c>
      <c r="G202" s="28"/>
      <c r="H202" s="508" t="s">
        <v>194</v>
      </c>
      <c r="I202" s="509"/>
      <c r="J202" s="509"/>
      <c r="K202" s="510"/>
      <c r="L202" s="193">
        <v>0</v>
      </c>
      <c r="M202" s="495"/>
      <c r="N202" s="495"/>
      <c r="O202" s="2"/>
      <c r="P202" s="95"/>
      <c r="Q202" s="95"/>
    </row>
    <row r="203" spans="1:17" customFormat="1" ht="18.75" customHeight="1" thickBot="1">
      <c r="A203" s="96"/>
      <c r="B203" s="459" t="s">
        <v>182</v>
      </c>
      <c r="C203" s="459"/>
      <c r="D203" s="459"/>
      <c r="E203" s="459"/>
      <c r="F203" s="459"/>
      <c r="G203" s="92"/>
      <c r="H203" s="564" t="str">
        <f>IF(共通入力シート!$B$12="※選択してください。","★「共通入力シート」の消費税等仕入控除税額の取扱を選択してください。","")</f>
        <v>★「共通入力シート」の消費税等仕入控除税額の取扱を選択してください。</v>
      </c>
      <c r="I203" s="564"/>
      <c r="J203" s="564"/>
      <c r="K203" s="564"/>
      <c r="L203" s="564"/>
      <c r="M203" s="495"/>
      <c r="N203" s="495"/>
      <c r="P203" s="95"/>
      <c r="Q203" s="95"/>
    </row>
    <row r="204" spans="1:17" customFormat="1" ht="24.75" customHeight="1" thickBot="1">
      <c r="A204" s="96"/>
      <c r="B204" s="127" t="s">
        <v>147</v>
      </c>
      <c r="C204" s="450" t="str">
        <f>IF(共通入力シート!$B$2=0,"",共通入力シート!$B$2)</f>
        <v/>
      </c>
      <c r="D204" s="451"/>
      <c r="E204" s="451"/>
      <c r="F204" s="452"/>
      <c r="G204" s="430"/>
      <c r="H204" s="431"/>
      <c r="I204" s="431"/>
      <c r="J204" s="431"/>
      <c r="K204" s="431"/>
      <c r="L204" s="431"/>
      <c r="M204" s="126"/>
      <c r="N204" s="126"/>
      <c r="O204" s="126"/>
      <c r="P204" s="95"/>
      <c r="Q204" s="95"/>
    </row>
    <row r="205" spans="1:17" customFormat="1" ht="24.75" customHeight="1" thickBot="1">
      <c r="A205" s="96"/>
      <c r="B205" s="128" t="s">
        <v>150</v>
      </c>
      <c r="C205" s="453" t="str">
        <f>IF(L201=0,"",MAX(0,MIN(INT(L201/2),F193)))</f>
        <v/>
      </c>
      <c r="D205" s="454"/>
      <c r="E205" s="454"/>
      <c r="F205" s="135" t="s">
        <v>162</v>
      </c>
      <c r="G205" s="432" t="s">
        <v>234</v>
      </c>
      <c r="H205" s="433"/>
      <c r="I205" s="433"/>
      <c r="J205" s="433"/>
      <c r="K205" s="433"/>
      <c r="L205" s="433"/>
      <c r="M205" s="433"/>
      <c r="N205" s="126"/>
      <c r="O205" s="126"/>
      <c r="P205" s="95"/>
      <c r="Q205" s="95"/>
    </row>
    <row r="206" spans="1:17" ht="15" customHeight="1">
      <c r="C206" s="101"/>
      <c r="D206" s="2"/>
      <c r="E206" s="101"/>
      <c r="F206" s="101"/>
      <c r="G206" s="101"/>
      <c r="H206" s="101"/>
      <c r="I206" s="101"/>
      <c r="J206" s="101"/>
      <c r="K206" s="101"/>
      <c r="L206" s="101"/>
      <c r="M206"/>
      <c r="N206"/>
      <c r="O206"/>
    </row>
  </sheetData>
  <sheetProtection formatCells="0" formatColumns="0" formatRows="0" insertRows="0"/>
  <mergeCells count="86">
    <mergeCell ref="H203:L203"/>
    <mergeCell ref="C54:L69"/>
    <mergeCell ref="D71:I71"/>
    <mergeCell ref="B104:B118"/>
    <mergeCell ref="B119:B138"/>
    <mergeCell ref="B139:B148"/>
    <mergeCell ref="C119:L138"/>
    <mergeCell ref="C139:L148"/>
    <mergeCell ref="C104:L118"/>
    <mergeCell ref="B13:B16"/>
    <mergeCell ref="C5:L5"/>
    <mergeCell ref="C17:L17"/>
    <mergeCell ref="D45:E45"/>
    <mergeCell ref="F45:G45"/>
    <mergeCell ref="H45:I45"/>
    <mergeCell ref="B17:B44"/>
    <mergeCell ref="K45:L45"/>
    <mergeCell ref="C9:L12"/>
    <mergeCell ref="C13:L16"/>
    <mergeCell ref="C19:L31"/>
    <mergeCell ref="C33:L44"/>
    <mergeCell ref="C32:L32"/>
    <mergeCell ref="C18:L18"/>
    <mergeCell ref="D6:E6"/>
    <mergeCell ref="F6:H6"/>
    <mergeCell ref="B2:L2"/>
    <mergeCell ref="C4:L4"/>
    <mergeCell ref="B5:B8"/>
    <mergeCell ref="B9:B12"/>
    <mergeCell ref="C6:C8"/>
    <mergeCell ref="I6:I8"/>
    <mergeCell ref="D8:E8"/>
    <mergeCell ref="F8:H8"/>
    <mergeCell ref="K6:L6"/>
    <mergeCell ref="K8:L8"/>
    <mergeCell ref="D7:E7"/>
    <mergeCell ref="F7:H7"/>
    <mergeCell ref="K7:L7"/>
    <mergeCell ref="C51:E51"/>
    <mergeCell ref="F51:G51"/>
    <mergeCell ref="K51:L51"/>
    <mergeCell ref="M150:N203"/>
    <mergeCell ref="B198:E198"/>
    <mergeCell ref="B199:E199"/>
    <mergeCell ref="B200:E200"/>
    <mergeCell ref="B201:E201"/>
    <mergeCell ref="B202:E202"/>
    <mergeCell ref="H200:K200"/>
    <mergeCell ref="H201:K201"/>
    <mergeCell ref="B194:E194"/>
    <mergeCell ref="B151:C151"/>
    <mergeCell ref="H151:I151"/>
    <mergeCell ref="H202:K202"/>
    <mergeCell ref="H199:K199"/>
    <mergeCell ref="F50:G50"/>
    <mergeCell ref="K50:L50"/>
    <mergeCell ref="C204:F204"/>
    <mergeCell ref="C205:E205"/>
    <mergeCell ref="C53:L53"/>
    <mergeCell ref="C70:L70"/>
    <mergeCell ref="B203:F203"/>
    <mergeCell ref="B53:B69"/>
    <mergeCell ref="B70:B102"/>
    <mergeCell ref="C93:L98"/>
    <mergeCell ref="C100:L102"/>
    <mergeCell ref="C99:L99"/>
    <mergeCell ref="C92:L92"/>
    <mergeCell ref="C86:L86"/>
    <mergeCell ref="C87:L91"/>
    <mergeCell ref="C72:L85"/>
    <mergeCell ref="G204:L204"/>
    <mergeCell ref="G205:M205"/>
    <mergeCell ref="B46:B51"/>
    <mergeCell ref="C46:E46"/>
    <mergeCell ref="F46:G46"/>
    <mergeCell ref="K46:L46"/>
    <mergeCell ref="C47:E47"/>
    <mergeCell ref="F47:G47"/>
    <mergeCell ref="K47:L47"/>
    <mergeCell ref="C48:E48"/>
    <mergeCell ref="F48:G48"/>
    <mergeCell ref="K48:L48"/>
    <mergeCell ref="C49:E49"/>
    <mergeCell ref="F49:G49"/>
    <mergeCell ref="K49:L49"/>
    <mergeCell ref="C50:E50"/>
  </mergeCells>
  <phoneticPr fontId="7"/>
  <dataValidations count="1">
    <dataValidation type="list" allowBlank="1" showInputMessage="1" showErrorMessage="1" sqref="D71" xr:uid="{00000000-0002-0000-0300-000000000000}">
      <formula1>"「創作初演」「新演出」「新振付」「翻訳初演」「その他」のいずれかを選択してください。,創作初演,新演出,新振付,翻訳初演,その他"</formula1>
    </dataValidation>
  </dataValidations>
  <printOptions horizontalCentered="1"/>
  <pageMargins left="0.70866141732283472" right="0.70866141732283472" top="0.74803149606299213" bottom="0.74803149606299213" header="0.31496062992125984" footer="0.31496062992125984"/>
  <pageSetup paperSize="9" scale="87" fitToHeight="4" orientation="portrait" useFirstPageNumber="1" r:id="rId1"/>
  <headerFooter>
    <oddHeader>&amp;R（様式１-１)</oddHeader>
  </headerFooter>
  <rowBreaks count="3" manualBreakCount="3">
    <brk id="51" max="12" man="1"/>
    <brk id="102" max="12" man="1"/>
    <brk id="148" max="1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M57"/>
  <sheetViews>
    <sheetView view="pageBreakPreview" zoomScale="98" zoomScaleNormal="100" zoomScaleSheetLayoutView="98" workbookViewId="0">
      <selection activeCell="B1" sqref="B1"/>
    </sheetView>
  </sheetViews>
  <sheetFormatPr defaultColWidth="9" defaultRowHeight="13.2"/>
  <cols>
    <col min="1" max="1" width="0.21875" style="89" customWidth="1"/>
    <col min="2" max="2" width="10.44140625" style="111" customWidth="1"/>
    <col min="3" max="5" width="12.21875" style="109" customWidth="1"/>
    <col min="6" max="6" width="2.33203125" style="109" customWidth="1"/>
    <col min="7" max="8" width="12.21875" style="109" customWidth="1"/>
    <col min="9" max="9" width="12.21875" style="110" customWidth="1"/>
    <col min="10" max="10" width="9.88671875" style="110" customWidth="1"/>
    <col min="11" max="11" width="0.21875" style="89" customWidth="1"/>
    <col min="12" max="16384" width="9" style="89"/>
  </cols>
  <sheetData>
    <row r="1" spans="1:13" s="20" customFormat="1" ht="17.25" customHeight="1">
      <c r="A1"/>
      <c r="B1" s="196" t="s">
        <v>224</v>
      </c>
      <c r="C1" s="197"/>
      <c r="D1" s="197"/>
      <c r="E1" s="197"/>
      <c r="F1" s="197"/>
      <c r="G1" s="198"/>
      <c r="H1" s="198"/>
      <c r="I1" s="198"/>
      <c r="J1" s="198"/>
      <c r="K1"/>
    </row>
    <row r="2" spans="1:13" s="20" customFormat="1" ht="3.75" customHeight="1">
      <c r="A2"/>
      <c r="B2" s="196"/>
      <c r="C2" s="197"/>
      <c r="D2" s="197"/>
      <c r="E2" s="197"/>
      <c r="F2" s="197"/>
      <c r="G2" s="198"/>
      <c r="H2" s="198"/>
      <c r="I2" s="198"/>
      <c r="J2" s="198"/>
      <c r="K2"/>
    </row>
    <row r="3" spans="1:13" s="96" customFormat="1" ht="18.75" customHeight="1">
      <c r="B3" s="103" t="s">
        <v>124</v>
      </c>
      <c r="C3" s="104"/>
      <c r="D3" s="104"/>
      <c r="E3" s="104"/>
      <c r="F3" s="104"/>
      <c r="G3" s="104"/>
      <c r="H3" s="104"/>
      <c r="I3" s="105"/>
      <c r="J3" s="105"/>
    </row>
    <row r="4" spans="1:13" s="106" customFormat="1" ht="17.25" customHeight="1">
      <c r="B4" s="98" t="s">
        <v>125</v>
      </c>
      <c r="C4" s="97"/>
      <c r="D4" s="97"/>
      <c r="E4" s="97"/>
      <c r="F4" s="97"/>
      <c r="G4" s="97"/>
      <c r="H4" s="97"/>
      <c r="J4" s="195" t="s">
        <v>175</v>
      </c>
    </row>
    <row r="5" spans="1:13" s="102" customFormat="1" ht="15.75" customHeight="1">
      <c r="B5" s="499" t="s">
        <v>132</v>
      </c>
      <c r="C5" s="500"/>
      <c r="D5" s="500"/>
      <c r="E5" s="500"/>
      <c r="F5" s="500"/>
      <c r="G5" s="500"/>
      <c r="H5" s="574"/>
      <c r="I5" s="146" t="s">
        <v>164</v>
      </c>
      <c r="J5" s="199" t="s">
        <v>66</v>
      </c>
    </row>
    <row r="6" spans="1:13" s="96" customFormat="1" ht="12.75" customHeight="1">
      <c r="B6" s="575" t="s">
        <v>133</v>
      </c>
      <c r="C6" s="576"/>
      <c r="D6" s="576"/>
      <c r="E6" s="576"/>
      <c r="F6" s="576"/>
      <c r="G6" s="576"/>
      <c r="H6" s="577"/>
      <c r="I6" s="238"/>
      <c r="J6" s="200"/>
      <c r="M6" s="107"/>
    </row>
    <row r="7" spans="1:13" s="96" customFormat="1" ht="12.75" customHeight="1">
      <c r="B7" s="229"/>
      <c r="C7" s="230"/>
      <c r="D7" s="230"/>
      <c r="E7" s="230"/>
      <c r="F7" s="230"/>
      <c r="G7" s="230"/>
      <c r="H7" s="231"/>
      <c r="I7" s="253"/>
      <c r="J7" s="201"/>
      <c r="M7" s="107"/>
    </row>
    <row r="8" spans="1:13" s="96" customFormat="1" ht="12.75" customHeight="1">
      <c r="B8" s="232"/>
      <c r="C8" s="233"/>
      <c r="D8" s="233"/>
      <c r="E8" s="233"/>
      <c r="F8" s="233"/>
      <c r="G8" s="233"/>
      <c r="H8" s="234"/>
      <c r="I8" s="254"/>
      <c r="J8" s="202">
        <f>ROUNDDOWN(SUM(I7:I11)/1000,0)</f>
        <v>0</v>
      </c>
      <c r="M8" s="107"/>
    </row>
    <row r="9" spans="1:13" s="96" customFormat="1" ht="12.75" customHeight="1">
      <c r="B9" s="232"/>
      <c r="C9" s="233"/>
      <c r="D9" s="233"/>
      <c r="E9" s="233"/>
      <c r="F9" s="233"/>
      <c r="G9" s="233"/>
      <c r="H9" s="234"/>
      <c r="I9" s="254"/>
      <c r="J9" s="203"/>
      <c r="M9" s="107"/>
    </row>
    <row r="10" spans="1:13" s="96" customFormat="1" ht="12.75" customHeight="1">
      <c r="B10" s="232"/>
      <c r="C10" s="233"/>
      <c r="D10" s="233"/>
      <c r="E10" s="233"/>
      <c r="F10" s="233"/>
      <c r="G10" s="233"/>
      <c r="H10" s="234"/>
      <c r="I10" s="254"/>
      <c r="J10" s="203"/>
      <c r="M10" s="107"/>
    </row>
    <row r="11" spans="1:13" s="96" customFormat="1" ht="12.75" customHeight="1">
      <c r="B11" s="232"/>
      <c r="C11" s="233"/>
      <c r="D11" s="233"/>
      <c r="E11" s="233"/>
      <c r="F11" s="233"/>
      <c r="G11" s="233"/>
      <c r="H11" s="234"/>
      <c r="I11" s="255"/>
      <c r="J11" s="203"/>
      <c r="M11" s="107"/>
    </row>
    <row r="12" spans="1:13" s="96" customFormat="1" ht="12.75" customHeight="1">
      <c r="B12" s="575" t="s">
        <v>163</v>
      </c>
      <c r="C12" s="576"/>
      <c r="D12" s="576"/>
      <c r="E12" s="576"/>
      <c r="F12" s="576"/>
      <c r="G12" s="576"/>
      <c r="H12" s="577"/>
      <c r="I12" s="256"/>
      <c r="J12" s="204"/>
      <c r="M12" s="107"/>
    </row>
    <row r="13" spans="1:13" s="96" customFormat="1" ht="12.75" customHeight="1">
      <c r="B13" s="229"/>
      <c r="C13" s="230"/>
      <c r="D13" s="230"/>
      <c r="E13" s="230"/>
      <c r="F13" s="230"/>
      <c r="G13" s="230"/>
      <c r="H13" s="285"/>
      <c r="I13" s="257"/>
      <c r="J13" s="205"/>
      <c r="M13" s="107"/>
    </row>
    <row r="14" spans="1:13" s="96" customFormat="1" ht="12.75" customHeight="1">
      <c r="B14" s="172"/>
      <c r="C14" s="206"/>
      <c r="D14" s="206"/>
      <c r="E14" s="206"/>
      <c r="F14" s="206"/>
      <c r="G14" s="206"/>
      <c r="H14" s="286"/>
      <c r="I14" s="258"/>
      <c r="J14" s="202">
        <f>ROUNDDOWN(SUM(I13:I16)/1000,0)</f>
        <v>0</v>
      </c>
      <c r="M14" s="107"/>
    </row>
    <row r="15" spans="1:13" s="96" customFormat="1" ht="12.75" customHeight="1">
      <c r="B15" s="232"/>
      <c r="C15" s="233"/>
      <c r="D15" s="233"/>
      <c r="E15" s="233"/>
      <c r="F15" s="233"/>
      <c r="G15" s="233"/>
      <c r="H15" s="287"/>
      <c r="I15" s="259"/>
      <c r="J15" s="205"/>
      <c r="M15" s="107"/>
    </row>
    <row r="16" spans="1:13" s="96" customFormat="1" ht="12.75" customHeight="1">
      <c r="B16" s="232"/>
      <c r="C16" s="233"/>
      <c r="D16" s="233"/>
      <c r="E16" s="233"/>
      <c r="F16" s="233"/>
      <c r="G16" s="233"/>
      <c r="H16" s="234"/>
      <c r="I16" s="255"/>
      <c r="J16" s="202"/>
      <c r="M16" s="107"/>
    </row>
    <row r="17" spans="1:13" s="96" customFormat="1" ht="12.75" customHeight="1">
      <c r="B17" s="575" t="s">
        <v>126</v>
      </c>
      <c r="C17" s="576"/>
      <c r="D17" s="576"/>
      <c r="E17" s="576"/>
      <c r="F17" s="576"/>
      <c r="G17" s="576"/>
      <c r="H17" s="576"/>
      <c r="I17" s="256"/>
      <c r="J17" s="204"/>
      <c r="M17" s="107"/>
    </row>
    <row r="18" spans="1:13" s="96" customFormat="1" ht="12.75" customHeight="1">
      <c r="B18" s="229"/>
      <c r="C18" s="230"/>
      <c r="D18" s="230"/>
      <c r="E18" s="230"/>
      <c r="F18" s="230"/>
      <c r="G18" s="230"/>
      <c r="H18" s="285"/>
      <c r="I18" s="257"/>
      <c r="J18" s="205"/>
      <c r="M18" s="107"/>
    </row>
    <row r="19" spans="1:13" s="96" customFormat="1" ht="12.75" customHeight="1">
      <c r="B19" s="232"/>
      <c r="C19" s="233"/>
      <c r="D19" s="233"/>
      <c r="E19" s="233"/>
      <c r="F19" s="233"/>
      <c r="G19" s="233"/>
      <c r="H19" s="234"/>
      <c r="I19" s="259"/>
      <c r="J19" s="202">
        <f>ROUNDDOWN(SUM(I18:I21)/1000,0)</f>
        <v>0</v>
      </c>
      <c r="M19" s="107"/>
    </row>
    <row r="20" spans="1:13" s="96" customFormat="1" ht="12.75" customHeight="1">
      <c r="B20" s="232"/>
      <c r="C20" s="233"/>
      <c r="D20" s="233"/>
      <c r="E20" s="233"/>
      <c r="F20" s="233"/>
      <c r="G20" s="233"/>
      <c r="H20" s="234"/>
      <c r="I20" s="254"/>
      <c r="J20" s="207"/>
      <c r="M20" s="107"/>
    </row>
    <row r="21" spans="1:13" s="96" customFormat="1" ht="12.75" customHeight="1" thickBot="1">
      <c r="B21" s="232"/>
      <c r="C21" s="233"/>
      <c r="D21" s="233"/>
      <c r="E21" s="233"/>
      <c r="F21" s="233"/>
      <c r="G21" s="233"/>
      <c r="H21" s="234"/>
      <c r="I21" s="255"/>
      <c r="J21" s="207"/>
      <c r="M21" s="107"/>
    </row>
    <row r="22" spans="1:13" s="96" customFormat="1" ht="18" customHeight="1" thickTop="1">
      <c r="B22" s="578" t="s">
        <v>225</v>
      </c>
      <c r="C22" s="579"/>
      <c r="D22" s="579"/>
      <c r="E22" s="579"/>
      <c r="F22" s="579"/>
      <c r="G22" s="579"/>
      <c r="H22" s="579"/>
      <c r="I22" s="580"/>
      <c r="J22" s="208">
        <f>SUM(J8,J14,J19)</f>
        <v>0</v>
      </c>
      <c r="M22" s="108"/>
    </row>
    <row r="23" spans="1:13" s="96" customFormat="1" ht="6" customHeight="1">
      <c r="B23" s="104"/>
      <c r="C23" s="104"/>
      <c r="D23" s="104"/>
      <c r="E23" s="104"/>
      <c r="F23" s="104"/>
      <c r="G23" s="104"/>
      <c r="H23" s="104"/>
      <c r="I23" s="105"/>
      <c r="J23" s="105"/>
      <c r="M23" s="108"/>
    </row>
    <row r="24" spans="1:13" s="96" customFormat="1" ht="21.75" customHeight="1">
      <c r="B24" s="103" t="s">
        <v>127</v>
      </c>
      <c r="C24" s="104"/>
      <c r="D24" s="104"/>
      <c r="E24" s="104"/>
      <c r="F24" s="104"/>
      <c r="G24" s="104"/>
      <c r="H24" s="104"/>
      <c r="I24" s="105"/>
      <c r="J24" s="105"/>
    </row>
    <row r="25" spans="1:13" s="96" customFormat="1" ht="20.25" customHeight="1">
      <c r="B25" s="98" t="s">
        <v>125</v>
      </c>
      <c r="C25" s="97"/>
      <c r="D25" s="97"/>
      <c r="E25" s="97"/>
      <c r="F25" s="97"/>
      <c r="G25" s="97"/>
      <c r="H25" s="97"/>
      <c r="I25" s="106"/>
      <c r="J25" s="221" t="s">
        <v>175</v>
      </c>
      <c r="K25" s="89"/>
    </row>
    <row r="26" spans="1:13" s="96" customFormat="1" ht="18.75" customHeight="1">
      <c r="A26" s="89"/>
      <c r="B26" s="499" t="s">
        <v>132</v>
      </c>
      <c r="C26" s="500"/>
      <c r="D26" s="500"/>
      <c r="E26" s="500"/>
      <c r="F26" s="500"/>
      <c r="G26" s="500"/>
      <c r="H26" s="574"/>
      <c r="I26" s="146" t="s">
        <v>164</v>
      </c>
      <c r="J26" s="199" t="s">
        <v>66</v>
      </c>
      <c r="K26" s="89"/>
    </row>
    <row r="27" spans="1:13" s="96" customFormat="1" ht="16.5" customHeight="1">
      <c r="A27" s="89"/>
      <c r="B27" s="575" t="s">
        <v>128</v>
      </c>
      <c r="C27" s="576"/>
      <c r="D27" s="576"/>
      <c r="E27" s="576"/>
      <c r="F27" s="576"/>
      <c r="G27" s="576"/>
      <c r="H27" s="577"/>
      <c r="I27" s="237"/>
      <c r="J27" s="220"/>
      <c r="K27" s="89"/>
      <c r="L27" s="89"/>
      <c r="M27" s="89"/>
    </row>
    <row r="28" spans="1:13" ht="12.75" customHeight="1">
      <c r="B28" s="229"/>
      <c r="C28" s="230"/>
      <c r="D28" s="230"/>
      <c r="E28" s="230"/>
      <c r="F28" s="230"/>
      <c r="G28" s="230"/>
      <c r="H28" s="285"/>
      <c r="I28" s="257"/>
      <c r="J28" s="201"/>
      <c r="L28" s="96"/>
    </row>
    <row r="29" spans="1:13" ht="12.75" customHeight="1">
      <c r="B29" s="232"/>
      <c r="C29" s="233"/>
      <c r="D29" s="233"/>
      <c r="E29" s="233"/>
      <c r="F29" s="233"/>
      <c r="G29" s="233"/>
      <c r="H29" s="287"/>
      <c r="I29" s="259"/>
      <c r="J29" s="209">
        <f>ROUNDDOWN(SUM(I28:I32)/1000,0)</f>
        <v>0</v>
      </c>
      <c r="L29" s="96"/>
    </row>
    <row r="30" spans="1:13" ht="12.75" customHeight="1">
      <c r="B30" s="232"/>
      <c r="C30" s="233"/>
      <c r="D30" s="233"/>
      <c r="E30" s="233"/>
      <c r="F30" s="233"/>
      <c r="G30" s="233"/>
      <c r="H30" s="287"/>
      <c r="I30" s="259"/>
      <c r="J30" s="201"/>
      <c r="L30" s="96"/>
    </row>
    <row r="31" spans="1:13" ht="12.75" customHeight="1">
      <c r="B31" s="232"/>
      <c r="C31" s="233"/>
      <c r="D31" s="233"/>
      <c r="E31" s="233"/>
      <c r="F31" s="233"/>
      <c r="G31" s="233"/>
      <c r="H31" s="287"/>
      <c r="I31" s="259"/>
      <c r="J31" s="209"/>
      <c r="L31" s="96"/>
    </row>
    <row r="32" spans="1:13" ht="12.75" customHeight="1">
      <c r="B32" s="232"/>
      <c r="C32" s="233"/>
      <c r="D32" s="233"/>
      <c r="E32" s="233"/>
      <c r="F32" s="233"/>
      <c r="G32" s="288"/>
      <c r="H32" s="234"/>
      <c r="I32" s="255"/>
      <c r="J32" s="205"/>
      <c r="L32" s="96"/>
    </row>
    <row r="33" spans="1:13" ht="12.75" customHeight="1">
      <c r="B33" s="575" t="s">
        <v>133</v>
      </c>
      <c r="C33" s="576"/>
      <c r="D33" s="576"/>
      <c r="E33" s="576"/>
      <c r="F33" s="576"/>
      <c r="G33" s="576"/>
      <c r="H33" s="577"/>
      <c r="I33" s="260"/>
      <c r="J33" s="204"/>
    </row>
    <row r="34" spans="1:13" ht="12.75" customHeight="1">
      <c r="B34" s="229"/>
      <c r="C34" s="230"/>
      <c r="D34" s="230"/>
      <c r="E34" s="230"/>
      <c r="F34" s="230"/>
      <c r="G34" s="230"/>
      <c r="H34" s="285"/>
      <c r="I34" s="257"/>
      <c r="J34" s="205"/>
    </row>
    <row r="35" spans="1:13" s="96" customFormat="1" ht="12.75" customHeight="1">
      <c r="B35" s="232"/>
      <c r="C35" s="233"/>
      <c r="D35" s="233"/>
      <c r="E35" s="233"/>
      <c r="F35" s="233"/>
      <c r="G35" s="233"/>
      <c r="H35" s="287"/>
      <c r="I35" s="261"/>
      <c r="J35" s="202">
        <f>ROUNDDOWN(SUM(I34:I37)/1000,0)</f>
        <v>0</v>
      </c>
      <c r="M35" s="107"/>
    </row>
    <row r="36" spans="1:13" s="96" customFormat="1" ht="12.75" customHeight="1">
      <c r="B36" s="232"/>
      <c r="C36" s="233"/>
      <c r="D36" s="233"/>
      <c r="E36" s="233"/>
      <c r="F36" s="233"/>
      <c r="G36" s="233"/>
      <c r="H36" s="287"/>
      <c r="I36" s="261"/>
      <c r="J36" s="205"/>
      <c r="M36" s="107"/>
    </row>
    <row r="37" spans="1:13" s="96" customFormat="1" ht="12.75" customHeight="1">
      <c r="B37" s="232"/>
      <c r="C37" s="233"/>
      <c r="D37" s="233"/>
      <c r="E37" s="233"/>
      <c r="F37" s="233"/>
      <c r="G37" s="288"/>
      <c r="H37" s="234"/>
      <c r="I37" s="255"/>
      <c r="J37" s="209"/>
      <c r="M37" s="107"/>
    </row>
    <row r="38" spans="1:13" s="96" customFormat="1" ht="12.75" customHeight="1">
      <c r="B38" s="575" t="s">
        <v>163</v>
      </c>
      <c r="C38" s="576"/>
      <c r="D38" s="576"/>
      <c r="E38" s="576"/>
      <c r="F38" s="576"/>
      <c r="G38" s="576"/>
      <c r="H38" s="577"/>
      <c r="I38" s="256"/>
      <c r="J38" s="204"/>
      <c r="M38" s="107"/>
    </row>
    <row r="39" spans="1:13" s="96" customFormat="1" ht="12.75" customHeight="1">
      <c r="B39" s="229"/>
      <c r="C39" s="230"/>
      <c r="D39" s="230"/>
      <c r="E39" s="230"/>
      <c r="F39" s="230"/>
      <c r="G39" s="230"/>
      <c r="H39" s="285"/>
      <c r="I39" s="257"/>
      <c r="J39" s="205"/>
      <c r="M39" s="107"/>
    </row>
    <row r="40" spans="1:13" s="96" customFormat="1" ht="12.75" customHeight="1">
      <c r="B40" s="232"/>
      <c r="C40" s="233"/>
      <c r="D40" s="233"/>
      <c r="E40" s="233"/>
      <c r="F40" s="233"/>
      <c r="G40" s="233"/>
      <c r="H40" s="287"/>
      <c r="I40" s="259"/>
      <c r="J40" s="209">
        <f>ROUNDDOWN(SUM(I39:I42)/1000,0)</f>
        <v>0</v>
      </c>
      <c r="M40" s="107"/>
    </row>
    <row r="41" spans="1:13" s="96" customFormat="1" ht="12.75" customHeight="1">
      <c r="B41" s="232"/>
      <c r="C41" s="233"/>
      <c r="D41" s="233"/>
      <c r="E41" s="233"/>
      <c r="F41" s="233"/>
      <c r="G41" s="233"/>
      <c r="H41" s="287"/>
      <c r="I41" s="249"/>
      <c r="J41" s="205"/>
      <c r="M41" s="107"/>
    </row>
    <row r="42" spans="1:13" s="96" customFormat="1" ht="12.75" customHeight="1">
      <c r="B42" s="232"/>
      <c r="C42" s="233"/>
      <c r="D42" s="233"/>
      <c r="E42" s="233"/>
      <c r="F42" s="233"/>
      <c r="G42" s="288"/>
      <c r="H42" s="234"/>
      <c r="I42" s="255"/>
      <c r="J42" s="209"/>
      <c r="M42" s="107"/>
    </row>
    <row r="43" spans="1:13" s="96" customFormat="1" ht="12.75" customHeight="1">
      <c r="B43" s="575" t="s">
        <v>126</v>
      </c>
      <c r="C43" s="576"/>
      <c r="D43" s="576"/>
      <c r="E43" s="576"/>
      <c r="F43" s="576"/>
      <c r="G43" s="576"/>
      <c r="H43" s="577"/>
      <c r="I43" s="260"/>
      <c r="J43" s="204"/>
      <c r="M43" s="107"/>
    </row>
    <row r="44" spans="1:13" s="96" customFormat="1" ht="12.75" customHeight="1">
      <c r="B44" s="229"/>
      <c r="C44" s="230"/>
      <c r="D44" s="230"/>
      <c r="E44" s="230"/>
      <c r="F44" s="230"/>
      <c r="G44" s="230"/>
      <c r="H44" s="285"/>
      <c r="I44" s="257"/>
      <c r="J44" s="205"/>
      <c r="M44" s="107"/>
    </row>
    <row r="45" spans="1:13" s="96" customFormat="1" ht="12.75" customHeight="1">
      <c r="B45" s="232"/>
      <c r="C45" s="233"/>
      <c r="D45" s="233"/>
      <c r="E45" s="233"/>
      <c r="F45" s="233"/>
      <c r="G45" s="233"/>
      <c r="H45" s="287"/>
      <c r="I45" s="259"/>
      <c r="J45" s="209">
        <f>ROUNDDOWN(SUM(I44:I47)/1000,0)</f>
        <v>0</v>
      </c>
      <c r="M45" s="107"/>
    </row>
    <row r="46" spans="1:13" s="96" customFormat="1" ht="12.75" customHeight="1">
      <c r="B46" s="232"/>
      <c r="C46" s="233"/>
      <c r="D46" s="233"/>
      <c r="E46" s="233"/>
      <c r="F46" s="233"/>
      <c r="G46" s="233"/>
      <c r="H46" s="287"/>
      <c r="I46" s="259"/>
      <c r="J46" s="207"/>
      <c r="M46" s="107"/>
    </row>
    <row r="47" spans="1:13" s="96" customFormat="1" ht="12.75" customHeight="1" thickBot="1">
      <c r="B47" s="235"/>
      <c r="C47" s="236"/>
      <c r="D47" s="236"/>
      <c r="E47" s="236"/>
      <c r="F47" s="236"/>
      <c r="G47" s="236"/>
      <c r="H47" s="289"/>
      <c r="I47" s="259"/>
      <c r="J47" s="210"/>
      <c r="M47" s="107"/>
    </row>
    <row r="48" spans="1:13" s="96" customFormat="1" ht="16.5" customHeight="1" thickTop="1">
      <c r="A48" s="89"/>
      <c r="B48" s="578" t="s">
        <v>226</v>
      </c>
      <c r="C48" s="579"/>
      <c r="D48" s="579"/>
      <c r="E48" s="579"/>
      <c r="F48" s="579"/>
      <c r="G48" s="579"/>
      <c r="H48" s="579"/>
      <c r="I48" s="580"/>
      <c r="J48" s="211">
        <f>SUM(J29,J35,J40,J45)</f>
        <v>0</v>
      </c>
      <c r="K48" s="89"/>
      <c r="M48" s="108"/>
    </row>
    <row r="49" spans="1:13" s="96" customFormat="1" ht="18.75" customHeight="1" thickBot="1">
      <c r="A49" s="89"/>
      <c r="B49" s="122" t="s">
        <v>142</v>
      </c>
      <c r="C49" s="192"/>
      <c r="D49" s="192"/>
      <c r="E49" s="192"/>
      <c r="F49" s="192"/>
      <c r="G49" s="192"/>
      <c r="H49" s="192"/>
      <c r="I49" s="192"/>
      <c r="J49" s="192"/>
      <c r="K49" s="89"/>
      <c r="M49" s="108"/>
    </row>
    <row r="50" spans="1:13" ht="15.75" customHeight="1">
      <c r="B50" s="1" t="s">
        <v>143</v>
      </c>
      <c r="C50" s="192"/>
      <c r="D50" s="192"/>
      <c r="E50" s="212" t="s">
        <v>174</v>
      </c>
      <c r="F50" s="192"/>
      <c r="G50" s="589" t="s">
        <v>185</v>
      </c>
      <c r="H50" s="590"/>
      <c r="I50" s="591"/>
      <c r="J50" s="595">
        <f>SUM(J22,J48)</f>
        <v>0</v>
      </c>
    </row>
    <row r="51" spans="1:13" ht="17.25" customHeight="1">
      <c r="B51" s="499" t="s">
        <v>144</v>
      </c>
      <c r="C51" s="500"/>
      <c r="D51" s="501"/>
      <c r="E51" s="112" t="s">
        <v>67</v>
      </c>
      <c r="F51" s="104"/>
      <c r="G51" s="592"/>
      <c r="H51" s="593"/>
      <c r="I51" s="594"/>
      <c r="J51" s="596"/>
    </row>
    <row r="52" spans="1:13" ht="37.5" customHeight="1">
      <c r="B52" s="499" t="s">
        <v>156</v>
      </c>
      <c r="C52" s="500"/>
      <c r="D52" s="501"/>
      <c r="E52" s="292"/>
      <c r="F52" s="192"/>
      <c r="G52" s="597" t="s">
        <v>186</v>
      </c>
      <c r="H52" s="598"/>
      <c r="I52" s="599"/>
      <c r="J52" s="213">
        <f>IF(共通入力シート!$B$12="課税事業者",ROUNDDOWN((J50-E56)*10/110,0),0)</f>
        <v>0</v>
      </c>
    </row>
    <row r="53" spans="1:13" ht="30" customHeight="1" thickBot="1">
      <c r="B53" s="499" t="s">
        <v>152</v>
      </c>
      <c r="C53" s="500"/>
      <c r="D53" s="501"/>
      <c r="E53" s="292"/>
      <c r="F53" s="192"/>
      <c r="G53" s="581" t="s">
        <v>187</v>
      </c>
      <c r="H53" s="582"/>
      <c r="I53" s="583"/>
      <c r="J53" s="214">
        <f>J50-J52</f>
        <v>0</v>
      </c>
    </row>
    <row r="54" spans="1:13" ht="29.25" customHeight="1" thickBot="1">
      <c r="B54" s="499" t="s">
        <v>165</v>
      </c>
      <c r="C54" s="500"/>
      <c r="D54" s="501"/>
      <c r="E54" s="292"/>
      <c r="F54" s="192"/>
      <c r="G54" s="587" t="str">
        <f>IF(共通入力シート!$B$12="※選択してください。","★「共通入力シート」の消費税等仕入控除税額の取扱を選択してください。","")</f>
        <v>★「共通入力シート」の消費税等仕入控除税額の取扱を選択してください。</v>
      </c>
      <c r="H54" s="588"/>
      <c r="I54" s="588"/>
      <c r="J54" s="588"/>
      <c r="K54" s="588"/>
    </row>
    <row r="55" spans="1:13" ht="29.25" customHeight="1" thickBot="1">
      <c r="B55" s="502" t="s">
        <v>151</v>
      </c>
      <c r="C55" s="503"/>
      <c r="D55" s="504"/>
      <c r="E55" s="292"/>
      <c r="F55" s="192"/>
      <c r="G55" s="215" t="s">
        <v>147</v>
      </c>
      <c r="H55" s="584" t="str">
        <f>IF(共通入力シート!$B$2="","",共通入力シート!$B$2)</f>
        <v/>
      </c>
      <c r="I55" s="584"/>
      <c r="J55" s="585"/>
    </row>
    <row r="56" spans="1:13" ht="29.25" customHeight="1" thickTop="1" thickBot="1">
      <c r="B56" s="505" t="s">
        <v>146</v>
      </c>
      <c r="C56" s="506"/>
      <c r="D56" s="507"/>
      <c r="E56" s="216">
        <f>SUM(E52:E55)</f>
        <v>0</v>
      </c>
      <c r="F56" s="192"/>
      <c r="G56" s="217" t="s">
        <v>2</v>
      </c>
      <c r="H56" s="586" t="str">
        <f>IF(J53=0,"",J53)</f>
        <v/>
      </c>
      <c r="I56" s="586"/>
      <c r="J56" s="219" t="s">
        <v>178</v>
      </c>
    </row>
    <row r="57" spans="1:13" ht="17.25" customHeight="1">
      <c r="B57" s="218" t="s">
        <v>188</v>
      </c>
    </row>
  </sheetData>
  <sheetProtection algorithmName="SHA-512" hashValue="P5xoc5Oaovl9iS36RZkCFZrtxcAQAtFkxA7ngNsqqDJfVlDRsCGn5iZu38NcAAF/5aSYJEF7HfvNMWHc3aHnYQ==" saltValue="+yB41OgXq9bZxQsT9f2VUQ==" spinCount="100000" sheet="1" formatCells="0" formatColumns="0" formatRows="0" insertRows="0"/>
  <mergeCells count="24">
    <mergeCell ref="G53:I53"/>
    <mergeCell ref="H55:J55"/>
    <mergeCell ref="H56:I56"/>
    <mergeCell ref="G54:K54"/>
    <mergeCell ref="B48:I48"/>
    <mergeCell ref="G50:I51"/>
    <mergeCell ref="J50:J51"/>
    <mergeCell ref="B51:D51"/>
    <mergeCell ref="B52:D52"/>
    <mergeCell ref="G52:I52"/>
    <mergeCell ref="B53:D53"/>
    <mergeCell ref="B54:D54"/>
    <mergeCell ref="B55:D55"/>
    <mergeCell ref="B56:D56"/>
    <mergeCell ref="B26:H26"/>
    <mergeCell ref="B27:H27"/>
    <mergeCell ref="B33:H33"/>
    <mergeCell ref="B38:H38"/>
    <mergeCell ref="B43:H43"/>
    <mergeCell ref="B5:H5"/>
    <mergeCell ref="B6:H6"/>
    <mergeCell ref="B12:H12"/>
    <mergeCell ref="B17:H17"/>
    <mergeCell ref="B22:I22"/>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oddHeader>&amp;R（様式１-１-①）</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4"/>
  </sheetPr>
  <dimension ref="B1:I50"/>
  <sheetViews>
    <sheetView showGridLines="0" view="pageBreakPreview" zoomScaleNormal="100" zoomScaleSheetLayoutView="100" workbookViewId="0">
      <selection activeCell="C42" sqref="C42:C45"/>
    </sheetView>
  </sheetViews>
  <sheetFormatPr defaultColWidth="12" defaultRowHeight="17.100000000000001" customHeight="1"/>
  <cols>
    <col min="1" max="1" width="0.21875" style="1" customWidth="1"/>
    <col min="2" max="2" width="3.77734375" style="26" customWidth="1"/>
    <col min="3" max="3" width="16.88671875" style="26" customWidth="1"/>
    <col min="4" max="4" width="14.21875" style="26" customWidth="1"/>
    <col min="5" max="5" width="11.44140625" style="26" customWidth="1"/>
    <col min="6" max="6" width="14.21875" style="26" customWidth="1"/>
    <col min="7" max="7" width="12.21875" style="26" customWidth="1"/>
    <col min="8" max="8" width="14.21875" style="26" customWidth="1"/>
    <col min="9" max="9" width="12.33203125" style="26" customWidth="1"/>
    <col min="10" max="10" width="0.21875" style="1" customWidth="1"/>
    <col min="11" max="16384" width="12" style="1"/>
  </cols>
  <sheetData>
    <row r="1" spans="2:9" ht="4.5" customHeight="1"/>
    <row r="2" spans="2:9" ht="21" customHeight="1">
      <c r="B2" s="601" t="s">
        <v>69</v>
      </c>
      <c r="C2" s="601"/>
      <c r="D2" s="601"/>
      <c r="E2" s="601"/>
      <c r="F2" s="601"/>
      <c r="G2" s="601"/>
      <c r="H2" s="601"/>
      <c r="I2" s="601"/>
    </row>
    <row r="3" spans="2:9" s="42" customFormat="1" ht="17.25" customHeight="1">
      <c r="B3" s="619" t="s">
        <v>88</v>
      </c>
      <c r="C3" s="619"/>
      <c r="D3" s="619"/>
      <c r="E3" s="619"/>
      <c r="F3" s="619"/>
      <c r="G3" s="619"/>
      <c r="H3" s="600" t="s">
        <v>227</v>
      </c>
      <c r="I3" s="600"/>
    </row>
    <row r="4" spans="2:9" s="42" customFormat="1" ht="18" customHeight="1">
      <c r="B4" s="617" t="s">
        <v>55</v>
      </c>
      <c r="C4" s="605"/>
      <c r="D4" s="615" t="s">
        <v>90</v>
      </c>
      <c r="E4" s="618"/>
      <c r="F4" s="616"/>
      <c r="G4" s="613" t="s">
        <v>10</v>
      </c>
      <c r="H4" s="615" t="s">
        <v>25</v>
      </c>
      <c r="I4" s="616"/>
    </row>
    <row r="5" spans="2:9" s="42" customFormat="1" ht="30.75" customHeight="1">
      <c r="B5" s="602"/>
      <c r="C5" s="603"/>
      <c r="D5" s="622"/>
      <c r="E5" s="623"/>
      <c r="F5" s="624"/>
      <c r="G5" s="614"/>
      <c r="H5" s="620" t="s">
        <v>24</v>
      </c>
      <c r="I5" s="621"/>
    </row>
    <row r="6" spans="2:9" s="42" customFormat="1" ht="14.25" customHeight="1">
      <c r="B6" s="604" t="s">
        <v>11</v>
      </c>
      <c r="C6" s="605"/>
      <c r="D6" s="641" t="s">
        <v>23</v>
      </c>
      <c r="E6" s="642"/>
      <c r="F6" s="642"/>
      <c r="G6" s="642"/>
      <c r="H6" s="642"/>
      <c r="I6" s="643"/>
    </row>
    <row r="7" spans="2:9" s="42" customFormat="1" ht="16.5" customHeight="1">
      <c r="B7" s="602"/>
      <c r="C7" s="603"/>
      <c r="D7" s="610"/>
      <c r="E7" s="611"/>
      <c r="F7" s="611"/>
      <c r="G7" s="611"/>
      <c r="H7" s="611"/>
      <c r="I7" s="612"/>
    </row>
    <row r="8" spans="2:9" s="42" customFormat="1" ht="18" customHeight="1">
      <c r="B8" s="606"/>
      <c r="C8" s="607"/>
      <c r="D8" s="67" t="s">
        <v>36</v>
      </c>
      <c r="E8" s="657"/>
      <c r="F8" s="658"/>
      <c r="G8" s="68" t="s">
        <v>37</v>
      </c>
      <c r="H8" s="659"/>
      <c r="I8" s="660"/>
    </row>
    <row r="9" spans="2:9" s="42" customFormat="1" ht="18" customHeight="1">
      <c r="B9" s="604" t="s">
        <v>12</v>
      </c>
      <c r="C9" s="605"/>
      <c r="D9" s="648" t="s">
        <v>22</v>
      </c>
      <c r="E9" s="649"/>
      <c r="F9" s="650"/>
      <c r="G9" s="608" t="s">
        <v>13</v>
      </c>
      <c r="H9" s="646" t="s">
        <v>21</v>
      </c>
      <c r="I9" s="647"/>
    </row>
    <row r="10" spans="2:9" s="42" customFormat="1" ht="18" customHeight="1">
      <c r="B10" s="602"/>
      <c r="C10" s="603"/>
      <c r="D10" s="651"/>
      <c r="E10" s="652"/>
      <c r="F10" s="653"/>
      <c r="G10" s="609"/>
      <c r="H10" s="278" t="s">
        <v>20</v>
      </c>
      <c r="I10" s="279"/>
    </row>
    <row r="11" spans="2:9" s="42" customFormat="1" ht="18" customHeight="1">
      <c r="B11" s="604" t="s">
        <v>59</v>
      </c>
      <c r="C11" s="605"/>
      <c r="D11" s="663"/>
      <c r="E11" s="664"/>
      <c r="F11" s="664"/>
      <c r="G11" s="664"/>
      <c r="H11" s="664"/>
      <c r="I11" s="665"/>
    </row>
    <row r="12" spans="2:9" s="42" customFormat="1" ht="18" customHeight="1">
      <c r="B12" s="606"/>
      <c r="C12" s="607"/>
      <c r="D12" s="666"/>
      <c r="E12" s="667"/>
      <c r="F12" s="667"/>
      <c r="G12" s="667"/>
      <c r="H12" s="667"/>
      <c r="I12" s="668"/>
    </row>
    <row r="13" spans="2:9" s="42" customFormat="1" ht="3" customHeight="1">
      <c r="B13" s="43"/>
      <c r="C13" s="43"/>
      <c r="D13" s="27"/>
      <c r="E13" s="27"/>
      <c r="F13" s="27"/>
      <c r="G13" s="147"/>
      <c r="H13" s="147"/>
      <c r="I13" s="147"/>
    </row>
    <row r="14" spans="2:9" s="42" customFormat="1" ht="24" customHeight="1">
      <c r="B14" s="44"/>
      <c r="C14" s="45"/>
      <c r="D14" s="322" t="s">
        <v>211</v>
      </c>
      <c r="E14" s="69" t="s">
        <v>101</v>
      </c>
      <c r="F14" s="669"/>
      <c r="G14" s="670"/>
      <c r="H14" s="670"/>
      <c r="I14" s="671"/>
    </row>
    <row r="15" spans="2:9" s="42" customFormat="1" ht="17.25" customHeight="1">
      <c r="B15" s="46"/>
      <c r="C15" s="47"/>
      <c r="D15" s="70" t="s">
        <v>103</v>
      </c>
      <c r="E15" s="280"/>
      <c r="F15" s="71" t="s">
        <v>61</v>
      </c>
      <c r="G15" s="72" t="s">
        <v>102</v>
      </c>
      <c r="H15" s="661"/>
      <c r="I15" s="662"/>
    </row>
    <row r="16" spans="2:9" s="42" customFormat="1" ht="15" customHeight="1">
      <c r="B16" s="46"/>
      <c r="C16" s="47"/>
      <c r="D16" s="688" t="s">
        <v>104</v>
      </c>
      <c r="E16" s="681"/>
      <c r="F16" s="682"/>
      <c r="G16" s="682"/>
      <c r="H16" s="682"/>
      <c r="I16" s="683"/>
    </row>
    <row r="17" spans="2:9" s="42" customFormat="1" ht="15" customHeight="1">
      <c r="B17" s="602"/>
      <c r="C17" s="603"/>
      <c r="D17" s="689"/>
      <c r="E17" s="692"/>
      <c r="F17" s="693"/>
      <c r="G17" s="693"/>
      <c r="H17" s="693"/>
      <c r="I17" s="694"/>
    </row>
    <row r="18" spans="2:9" s="42" customFormat="1" ht="15" customHeight="1">
      <c r="B18" s="602" t="s">
        <v>39</v>
      </c>
      <c r="C18" s="603"/>
      <c r="D18" s="690" t="s">
        <v>212</v>
      </c>
      <c r="E18" s="681"/>
      <c r="F18" s="682"/>
      <c r="G18" s="682"/>
      <c r="H18" s="682"/>
      <c r="I18" s="683"/>
    </row>
    <row r="19" spans="2:9" s="42" customFormat="1" ht="15" customHeight="1">
      <c r="B19" s="602" t="s">
        <v>58</v>
      </c>
      <c r="C19" s="603"/>
      <c r="D19" s="691"/>
      <c r="E19" s="684"/>
      <c r="F19" s="679"/>
      <c r="G19" s="679"/>
      <c r="H19" s="679"/>
      <c r="I19" s="680"/>
    </row>
    <row r="20" spans="2:9" s="42" customFormat="1" ht="24" customHeight="1">
      <c r="B20" s="46"/>
      <c r="C20" s="47"/>
      <c r="D20" s="137" t="s">
        <v>216</v>
      </c>
      <c r="E20" s="69" t="s">
        <v>101</v>
      </c>
      <c r="F20" s="669"/>
      <c r="G20" s="670"/>
      <c r="H20" s="670"/>
      <c r="I20" s="671"/>
    </row>
    <row r="21" spans="2:9" s="42" customFormat="1" ht="17.25" customHeight="1">
      <c r="B21" s="46"/>
      <c r="C21" s="47"/>
      <c r="D21" s="70" t="s">
        <v>103</v>
      </c>
      <c r="E21" s="280"/>
      <c r="F21" s="71" t="s">
        <v>61</v>
      </c>
      <c r="G21" s="72" t="s">
        <v>102</v>
      </c>
      <c r="H21" s="661"/>
      <c r="I21" s="662"/>
    </row>
    <row r="22" spans="2:9" s="42" customFormat="1" ht="15" customHeight="1">
      <c r="B22" s="46"/>
      <c r="C22" s="47"/>
      <c r="D22" s="688" t="s">
        <v>105</v>
      </c>
      <c r="E22" s="681"/>
      <c r="F22" s="682"/>
      <c r="G22" s="682"/>
      <c r="H22" s="682"/>
      <c r="I22" s="683"/>
    </row>
    <row r="23" spans="2:9" s="42" customFormat="1" ht="15" customHeight="1">
      <c r="B23" s="46"/>
      <c r="C23" s="47"/>
      <c r="D23" s="689"/>
      <c r="E23" s="692"/>
      <c r="F23" s="693"/>
      <c r="G23" s="693"/>
      <c r="H23" s="693"/>
      <c r="I23" s="694"/>
    </row>
    <row r="24" spans="2:9" s="42" customFormat="1" ht="15" customHeight="1">
      <c r="B24" s="46"/>
      <c r="C24" s="47"/>
      <c r="D24" s="690" t="s">
        <v>212</v>
      </c>
      <c r="E24" s="681"/>
      <c r="F24" s="682"/>
      <c r="G24" s="682"/>
      <c r="H24" s="682"/>
      <c r="I24" s="683"/>
    </row>
    <row r="25" spans="2:9" s="42" customFormat="1" ht="15" customHeight="1">
      <c r="B25" s="48"/>
      <c r="C25" s="49"/>
      <c r="D25" s="691"/>
      <c r="E25" s="684"/>
      <c r="F25" s="679"/>
      <c r="G25" s="679"/>
      <c r="H25" s="679"/>
      <c r="I25" s="680"/>
    </row>
    <row r="26" spans="2:9" s="42" customFormat="1" ht="3" customHeight="1">
      <c r="B26" s="43"/>
      <c r="C26" s="43"/>
      <c r="D26" s="147"/>
      <c r="E26" s="147"/>
      <c r="F26" s="147"/>
      <c r="G26" s="147"/>
      <c r="H26" s="147"/>
      <c r="I26" s="147"/>
    </row>
    <row r="27" spans="2:9" s="42" customFormat="1" ht="20.100000000000001" customHeight="1">
      <c r="B27" s="640" t="s">
        <v>60</v>
      </c>
      <c r="C27" s="50"/>
      <c r="D27" s="654" t="s">
        <v>238</v>
      </c>
      <c r="E27" s="655"/>
      <c r="F27" s="654" t="s">
        <v>210</v>
      </c>
      <c r="G27" s="655"/>
      <c r="H27" s="656" t="s">
        <v>217</v>
      </c>
      <c r="I27" s="655"/>
    </row>
    <row r="28" spans="2:9" s="42" customFormat="1" ht="17.25" customHeight="1">
      <c r="B28" s="632"/>
      <c r="C28" s="634" t="s">
        <v>85</v>
      </c>
      <c r="D28" s="685"/>
      <c r="E28" s="573"/>
      <c r="F28" s="685"/>
      <c r="G28" s="573"/>
      <c r="H28" s="685"/>
      <c r="I28" s="573"/>
    </row>
    <row r="29" spans="2:9" s="42" customFormat="1" ht="17.25" customHeight="1">
      <c r="B29" s="632"/>
      <c r="C29" s="635"/>
      <c r="D29" s="482"/>
      <c r="E29" s="484"/>
      <c r="F29" s="482"/>
      <c r="G29" s="484"/>
      <c r="H29" s="482"/>
      <c r="I29" s="484"/>
    </row>
    <row r="30" spans="2:9" s="42" customFormat="1" ht="17.25" customHeight="1">
      <c r="B30" s="632"/>
      <c r="C30" s="635"/>
      <c r="D30" s="482"/>
      <c r="E30" s="484"/>
      <c r="F30" s="482"/>
      <c r="G30" s="484"/>
      <c r="H30" s="482"/>
      <c r="I30" s="484"/>
    </row>
    <row r="31" spans="2:9" s="42" customFormat="1" ht="17.25" customHeight="1">
      <c r="B31" s="632"/>
      <c r="C31" s="635"/>
      <c r="D31" s="482"/>
      <c r="E31" s="484"/>
      <c r="F31" s="482"/>
      <c r="G31" s="484"/>
      <c r="H31" s="482"/>
      <c r="I31" s="484"/>
    </row>
    <row r="32" spans="2:9" s="42" customFormat="1" ht="17.25" customHeight="1">
      <c r="B32" s="632"/>
      <c r="C32" s="636"/>
      <c r="D32" s="485"/>
      <c r="E32" s="487"/>
      <c r="F32" s="485"/>
      <c r="G32" s="487"/>
      <c r="H32" s="485"/>
      <c r="I32" s="487"/>
    </row>
    <row r="33" spans="2:9" s="42" customFormat="1" ht="17.25" customHeight="1">
      <c r="B33" s="632"/>
      <c r="C33" s="634" t="s">
        <v>54</v>
      </c>
      <c r="D33" s="685"/>
      <c r="E33" s="573"/>
      <c r="F33" s="685"/>
      <c r="G33" s="573"/>
      <c r="H33" s="685"/>
      <c r="I33" s="573"/>
    </row>
    <row r="34" spans="2:9" s="42" customFormat="1" ht="17.25" customHeight="1">
      <c r="B34" s="632"/>
      <c r="C34" s="635"/>
      <c r="D34" s="482"/>
      <c r="E34" s="484"/>
      <c r="F34" s="482"/>
      <c r="G34" s="484"/>
      <c r="H34" s="482"/>
      <c r="I34" s="484"/>
    </row>
    <row r="35" spans="2:9" s="42" customFormat="1" ht="17.25" customHeight="1">
      <c r="B35" s="632"/>
      <c r="C35" s="635"/>
      <c r="D35" s="482"/>
      <c r="E35" s="484"/>
      <c r="F35" s="482"/>
      <c r="G35" s="484"/>
      <c r="H35" s="482"/>
      <c r="I35" s="484"/>
    </row>
    <row r="36" spans="2:9" s="42" customFormat="1" ht="17.25" customHeight="1">
      <c r="B36" s="632"/>
      <c r="C36" s="635"/>
      <c r="D36" s="482"/>
      <c r="E36" s="484"/>
      <c r="F36" s="482"/>
      <c r="G36" s="484"/>
      <c r="H36" s="482"/>
      <c r="I36" s="484"/>
    </row>
    <row r="37" spans="2:9" s="42" customFormat="1" ht="17.25" customHeight="1">
      <c r="B37" s="632"/>
      <c r="C37" s="636"/>
      <c r="D37" s="485"/>
      <c r="E37" s="487"/>
      <c r="F37" s="485"/>
      <c r="G37" s="487"/>
      <c r="H37" s="485"/>
      <c r="I37" s="487"/>
    </row>
    <row r="38" spans="2:9" s="42" customFormat="1" ht="24.9" customHeight="1" thickBot="1">
      <c r="B38" s="632"/>
      <c r="C38" s="51" t="s">
        <v>19</v>
      </c>
      <c r="D38" s="644" t="s">
        <v>62</v>
      </c>
      <c r="E38" s="645"/>
      <c r="F38" s="644" t="s">
        <v>62</v>
      </c>
      <c r="G38" s="645"/>
      <c r="H38" s="644" t="s">
        <v>62</v>
      </c>
      <c r="I38" s="645"/>
    </row>
    <row r="39" spans="2:9" s="42" customFormat="1" ht="19.5" customHeight="1">
      <c r="B39" s="631" t="s">
        <v>18</v>
      </c>
      <c r="C39" s="52" t="s">
        <v>17</v>
      </c>
      <c r="D39" s="281"/>
      <c r="E39" s="266" t="s">
        <v>178</v>
      </c>
      <c r="F39" s="281"/>
      <c r="G39" s="266" t="s">
        <v>178</v>
      </c>
      <c r="H39" s="281"/>
      <c r="I39" s="266" t="s">
        <v>178</v>
      </c>
    </row>
    <row r="40" spans="2:9" s="42" customFormat="1" ht="19.5" customHeight="1">
      <c r="B40" s="632"/>
      <c r="C40" s="53" t="s">
        <v>16</v>
      </c>
      <c r="D40" s="282"/>
      <c r="E40" s="265" t="s">
        <v>178</v>
      </c>
      <c r="F40" s="282"/>
      <c r="G40" s="265" t="s">
        <v>178</v>
      </c>
      <c r="H40" s="282"/>
      <c r="I40" s="265" t="s">
        <v>178</v>
      </c>
    </row>
    <row r="41" spans="2:9" s="42" customFormat="1" ht="19.5" customHeight="1">
      <c r="B41" s="632"/>
      <c r="C41" s="53" t="s">
        <v>15</v>
      </c>
      <c r="D41" s="282"/>
      <c r="E41" s="265" t="s">
        <v>178</v>
      </c>
      <c r="F41" s="282"/>
      <c r="G41" s="265" t="s">
        <v>178</v>
      </c>
      <c r="H41" s="282"/>
      <c r="I41" s="265" t="s">
        <v>178</v>
      </c>
    </row>
    <row r="42" spans="2:9" s="42" customFormat="1" ht="17.25" customHeight="1">
      <c r="B42" s="632"/>
      <c r="C42" s="637" t="s">
        <v>239</v>
      </c>
      <c r="D42" s="685"/>
      <c r="E42" s="573"/>
      <c r="F42" s="685"/>
      <c r="G42" s="573"/>
      <c r="H42" s="685"/>
      <c r="I42" s="573"/>
    </row>
    <row r="43" spans="2:9" s="42" customFormat="1" ht="17.25" customHeight="1">
      <c r="B43" s="632"/>
      <c r="C43" s="638"/>
      <c r="D43" s="482"/>
      <c r="E43" s="484"/>
      <c r="F43" s="482"/>
      <c r="G43" s="484"/>
      <c r="H43" s="482"/>
      <c r="I43" s="484"/>
    </row>
    <row r="44" spans="2:9" s="42" customFormat="1" ht="17.25" customHeight="1">
      <c r="B44" s="632"/>
      <c r="C44" s="638"/>
      <c r="D44" s="482"/>
      <c r="E44" s="484"/>
      <c r="F44" s="482"/>
      <c r="G44" s="484"/>
      <c r="H44" s="482"/>
      <c r="I44" s="484"/>
    </row>
    <row r="45" spans="2:9" s="42" customFormat="1" ht="17.25" customHeight="1" thickBot="1">
      <c r="B45" s="633"/>
      <c r="C45" s="639"/>
      <c r="D45" s="686"/>
      <c r="E45" s="687"/>
      <c r="F45" s="686"/>
      <c r="G45" s="687"/>
      <c r="H45" s="686"/>
      <c r="I45" s="687"/>
    </row>
    <row r="46" spans="2:9" s="42" customFormat="1" ht="17.25" customHeight="1">
      <c r="B46" s="625" t="s">
        <v>14</v>
      </c>
      <c r="C46" s="626"/>
      <c r="D46" s="672"/>
      <c r="E46" s="673"/>
      <c r="F46" s="673"/>
      <c r="G46" s="673"/>
      <c r="H46" s="673"/>
      <c r="I46" s="674"/>
    </row>
    <row r="47" spans="2:9" s="42" customFormat="1" ht="17.25" customHeight="1">
      <c r="B47" s="627"/>
      <c r="C47" s="628"/>
      <c r="D47" s="675"/>
      <c r="E47" s="676"/>
      <c r="F47" s="676"/>
      <c r="G47" s="676"/>
      <c r="H47" s="676"/>
      <c r="I47" s="677"/>
    </row>
    <row r="48" spans="2:9" s="42" customFormat="1" ht="17.25" customHeight="1">
      <c r="B48" s="629"/>
      <c r="C48" s="630"/>
      <c r="D48" s="678"/>
      <c r="E48" s="679"/>
      <c r="F48" s="679"/>
      <c r="G48" s="679"/>
      <c r="H48" s="679"/>
      <c r="I48" s="680"/>
    </row>
    <row r="49" spans="2:9" s="42" customFormat="1" ht="17.100000000000001" customHeight="1">
      <c r="B49" s="54"/>
      <c r="C49" s="55"/>
      <c r="D49" s="73"/>
      <c r="E49" s="74"/>
      <c r="F49" s="74"/>
      <c r="G49" s="74"/>
      <c r="H49" s="74"/>
      <c r="I49" s="74"/>
    </row>
    <row r="50" spans="2:9" s="42" customFormat="1" ht="17.100000000000001" customHeight="1">
      <c r="B50" s="54"/>
      <c r="C50" s="54"/>
      <c r="D50" s="54"/>
      <c r="E50" s="54"/>
      <c r="F50" s="54"/>
      <c r="G50" s="54"/>
      <c r="H50" s="54"/>
      <c r="I50" s="54"/>
    </row>
  </sheetData>
  <sheetProtection formatCells="0" formatColumns="0" formatRows="0" insertColumns="0" insertRows="0" deleteColumns="0" deleteRows="0"/>
  <mergeCells count="57">
    <mergeCell ref="D16:D17"/>
    <mergeCell ref="D18:D19"/>
    <mergeCell ref="D24:D25"/>
    <mergeCell ref="D22:D23"/>
    <mergeCell ref="D42:E45"/>
    <mergeCell ref="E16:I17"/>
    <mergeCell ref="E18:I19"/>
    <mergeCell ref="F20:I20"/>
    <mergeCell ref="E22:I23"/>
    <mergeCell ref="D46:I48"/>
    <mergeCell ref="E24:I25"/>
    <mergeCell ref="D28:E32"/>
    <mergeCell ref="F28:G32"/>
    <mergeCell ref="H28:I32"/>
    <mergeCell ref="D33:E37"/>
    <mergeCell ref="F33:G37"/>
    <mergeCell ref="H33:I37"/>
    <mergeCell ref="F42:G45"/>
    <mergeCell ref="H42:I45"/>
    <mergeCell ref="B6:C8"/>
    <mergeCell ref="D6:I6"/>
    <mergeCell ref="F38:G38"/>
    <mergeCell ref="D38:E38"/>
    <mergeCell ref="H38:I38"/>
    <mergeCell ref="H9:I9"/>
    <mergeCell ref="D9:F10"/>
    <mergeCell ref="D27:E27"/>
    <mergeCell ref="H27:I27"/>
    <mergeCell ref="F27:G27"/>
    <mergeCell ref="E8:F8"/>
    <mergeCell ref="H8:I8"/>
    <mergeCell ref="H15:I15"/>
    <mergeCell ref="H21:I21"/>
    <mergeCell ref="D11:I12"/>
    <mergeCell ref="F14:I14"/>
    <mergeCell ref="B46:C48"/>
    <mergeCell ref="B39:B45"/>
    <mergeCell ref="C28:C32"/>
    <mergeCell ref="C33:C37"/>
    <mergeCell ref="C42:C45"/>
    <mergeCell ref="B27:B38"/>
    <mergeCell ref="H3:I3"/>
    <mergeCell ref="B2:I2"/>
    <mergeCell ref="B17:C17"/>
    <mergeCell ref="B18:C18"/>
    <mergeCell ref="B19:C19"/>
    <mergeCell ref="B11:C12"/>
    <mergeCell ref="G9:G10"/>
    <mergeCell ref="B9:C10"/>
    <mergeCell ref="D7:I7"/>
    <mergeCell ref="G4:G5"/>
    <mergeCell ref="H4:I4"/>
    <mergeCell ref="B4:C5"/>
    <mergeCell ref="D4:F4"/>
    <mergeCell ref="B3:G3"/>
    <mergeCell ref="H5:I5"/>
    <mergeCell ref="D5:F5"/>
  </mergeCells>
  <phoneticPr fontId="7"/>
  <printOptions horizontalCentered="1"/>
  <pageMargins left="0.70866141732283472" right="0.70866141732283472" top="0.74803149606299213" bottom="0.74803149606299213" header="0.31496062992125984" footer="0.31496062992125984"/>
  <pageSetup paperSize="9" scale="88" orientation="portrait" r:id="rId1"/>
  <headerFooter>
    <oddHeader>&amp;R（様式１-２）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4"/>
  </sheetPr>
  <dimension ref="B1:U49"/>
  <sheetViews>
    <sheetView showGridLines="0" view="pageBreakPreview" zoomScaleNormal="100" zoomScaleSheetLayoutView="100" workbookViewId="0">
      <selection activeCell="B1" sqref="B1:H1"/>
    </sheetView>
  </sheetViews>
  <sheetFormatPr defaultColWidth="9" defaultRowHeight="13.2"/>
  <cols>
    <col min="1" max="1" width="1.21875" style="19" customWidth="1"/>
    <col min="2" max="2" width="9.88671875" style="25" customWidth="1"/>
    <col min="3" max="3" width="19.6640625" style="23" customWidth="1"/>
    <col min="4" max="5" width="11.77734375" style="23" customWidth="1"/>
    <col min="6" max="8" width="14.33203125" style="23" customWidth="1"/>
    <col min="9" max="9" width="1.6640625" style="19" customWidth="1"/>
    <col min="10" max="16384" width="9" style="19"/>
  </cols>
  <sheetData>
    <row r="1" spans="2:21" ht="19.5" customHeight="1">
      <c r="B1" s="718" t="s">
        <v>68</v>
      </c>
      <c r="C1" s="718"/>
      <c r="D1" s="718"/>
      <c r="E1" s="718"/>
      <c r="F1" s="718"/>
      <c r="G1" s="718"/>
      <c r="H1" s="718"/>
      <c r="I1" s="22"/>
      <c r="J1" s="22"/>
      <c r="K1" s="22"/>
      <c r="L1" s="22"/>
      <c r="M1" s="22"/>
      <c r="N1" s="22"/>
      <c r="O1" s="22"/>
      <c r="P1" s="22"/>
      <c r="Q1" s="22"/>
      <c r="R1" s="22"/>
      <c r="S1" s="22"/>
      <c r="T1" s="22"/>
      <c r="U1" s="22"/>
    </row>
    <row r="2" spans="2:21" ht="20.25" customHeight="1">
      <c r="B2" s="719" t="s">
        <v>228</v>
      </c>
      <c r="C2" s="719"/>
      <c r="D2" s="719"/>
      <c r="E2" s="719"/>
      <c r="F2" s="719"/>
      <c r="G2" s="719"/>
      <c r="H2" s="719"/>
      <c r="I2" s="22"/>
      <c r="J2" s="22"/>
      <c r="K2" s="22"/>
      <c r="L2" s="22"/>
      <c r="M2" s="22"/>
      <c r="N2" s="22"/>
      <c r="O2" s="22"/>
      <c r="P2" s="22"/>
      <c r="Q2" s="22"/>
      <c r="R2" s="22"/>
      <c r="S2" s="22"/>
      <c r="T2" s="22"/>
      <c r="U2" s="22"/>
    </row>
    <row r="3" spans="2:21" ht="13.5" customHeight="1" thickBot="1">
      <c r="B3" s="721" t="s">
        <v>88</v>
      </c>
      <c r="C3" s="721"/>
      <c r="D3" s="721"/>
      <c r="E3" s="721"/>
      <c r="F3" s="721"/>
      <c r="H3" s="24"/>
    </row>
    <row r="4" spans="2:21" s="26" customFormat="1" ht="20.25" customHeight="1">
      <c r="B4" s="726" t="s">
        <v>107</v>
      </c>
      <c r="C4" s="727"/>
      <c r="D4" s="722"/>
      <c r="E4" s="722"/>
      <c r="F4" s="722"/>
      <c r="G4" s="722"/>
      <c r="H4" s="723"/>
    </row>
    <row r="5" spans="2:21" s="26" customFormat="1" ht="24.75" customHeight="1" thickBot="1">
      <c r="B5" s="728"/>
      <c r="C5" s="729"/>
      <c r="D5" s="724"/>
      <c r="E5" s="724"/>
      <c r="F5" s="724"/>
      <c r="G5" s="724"/>
      <c r="H5" s="725"/>
    </row>
    <row r="6" spans="2:21" s="26" customFormat="1" ht="8.25" customHeight="1">
      <c r="B6" s="36"/>
    </row>
    <row r="7" spans="2:21" s="26" customFormat="1" ht="19.5" customHeight="1">
      <c r="B7" s="700" t="s">
        <v>91</v>
      </c>
      <c r="C7" s="701"/>
      <c r="D7" s="701"/>
      <c r="E7" s="701"/>
      <c r="F7" s="701"/>
      <c r="G7" s="701"/>
      <c r="H7" s="702"/>
    </row>
    <row r="8" spans="2:21" s="26" customFormat="1" ht="17.25" customHeight="1">
      <c r="B8" s="695" t="s">
        <v>0</v>
      </c>
      <c r="C8" s="711" t="s">
        <v>32</v>
      </c>
      <c r="D8" s="712"/>
      <c r="E8" s="713"/>
      <c r="F8" s="711" t="s">
        <v>32</v>
      </c>
      <c r="G8" s="712"/>
      <c r="H8" s="713"/>
    </row>
    <row r="9" spans="2:21" s="26" customFormat="1" ht="17.25" customHeight="1">
      <c r="B9" s="708"/>
      <c r="C9" s="620" t="s">
        <v>31</v>
      </c>
      <c r="D9" s="720"/>
      <c r="E9" s="621"/>
      <c r="F9" s="715" t="s">
        <v>30</v>
      </c>
      <c r="G9" s="716"/>
      <c r="H9" s="717"/>
    </row>
    <row r="10" spans="2:21" s="26" customFormat="1" ht="18" customHeight="1">
      <c r="B10" s="708"/>
      <c r="C10" s="709"/>
      <c r="D10" s="710"/>
      <c r="E10" s="660"/>
      <c r="F10" s="709"/>
      <c r="G10" s="710"/>
      <c r="H10" s="660"/>
    </row>
    <row r="11" spans="2:21" s="26" customFormat="1" ht="18" customHeight="1">
      <c r="B11" s="695" t="s">
        <v>29</v>
      </c>
      <c r="C11" s="663"/>
      <c r="D11" s="730"/>
      <c r="E11" s="730"/>
      <c r="F11" s="730"/>
      <c r="G11" s="730"/>
      <c r="H11" s="731"/>
    </row>
    <row r="12" spans="2:21" s="26" customFormat="1" ht="18" customHeight="1">
      <c r="B12" s="696"/>
      <c r="C12" s="732"/>
      <c r="D12" s="733"/>
      <c r="E12" s="733"/>
      <c r="F12" s="733"/>
      <c r="G12" s="733"/>
      <c r="H12" s="734"/>
    </row>
    <row r="13" spans="2:21" s="26" customFormat="1" ht="18" customHeight="1">
      <c r="B13" s="738" t="s">
        <v>28</v>
      </c>
      <c r="C13" s="320" t="s">
        <v>27</v>
      </c>
      <c r="D13" s="735" t="s">
        <v>33</v>
      </c>
      <c r="E13" s="736"/>
      <c r="F13" s="736"/>
      <c r="G13" s="736"/>
      <c r="H13" s="737"/>
    </row>
    <row r="14" spans="2:21" s="26" customFormat="1" ht="18" customHeight="1">
      <c r="B14" s="708"/>
      <c r="C14" s="319"/>
      <c r="D14" s="739"/>
      <c r="E14" s="740"/>
      <c r="F14" s="740"/>
      <c r="G14" s="740"/>
      <c r="H14" s="741"/>
    </row>
    <row r="15" spans="2:21" s="26" customFormat="1" ht="18" customHeight="1">
      <c r="B15" s="708"/>
      <c r="C15" s="317"/>
      <c r="D15" s="697"/>
      <c r="E15" s="698"/>
      <c r="F15" s="698"/>
      <c r="G15" s="698"/>
      <c r="H15" s="699"/>
    </row>
    <row r="16" spans="2:21" s="26" customFormat="1" ht="18" customHeight="1">
      <c r="B16" s="708"/>
      <c r="C16" s="317"/>
      <c r="D16" s="697"/>
      <c r="E16" s="698"/>
      <c r="F16" s="698"/>
      <c r="G16" s="698"/>
      <c r="H16" s="699"/>
    </row>
    <row r="17" spans="2:8" s="26" customFormat="1" ht="18" customHeight="1">
      <c r="B17" s="708"/>
      <c r="C17" s="317"/>
      <c r="D17" s="697"/>
      <c r="E17" s="698"/>
      <c r="F17" s="698"/>
      <c r="G17" s="698"/>
      <c r="H17" s="699"/>
    </row>
    <row r="18" spans="2:8" s="26" customFormat="1" ht="18" customHeight="1">
      <c r="B18" s="708"/>
      <c r="C18" s="317"/>
      <c r="D18" s="697"/>
      <c r="E18" s="698"/>
      <c r="F18" s="698"/>
      <c r="G18" s="698"/>
      <c r="H18" s="699"/>
    </row>
    <row r="19" spans="2:8" s="26" customFormat="1" ht="18" customHeight="1">
      <c r="B19" s="708"/>
      <c r="C19" s="317"/>
      <c r="D19" s="697"/>
      <c r="E19" s="698"/>
      <c r="F19" s="698"/>
      <c r="G19" s="698"/>
      <c r="H19" s="699"/>
    </row>
    <row r="20" spans="2:8" s="26" customFormat="1" ht="18" customHeight="1">
      <c r="B20" s="708"/>
      <c r="C20" s="317"/>
      <c r="D20" s="697"/>
      <c r="E20" s="698"/>
      <c r="F20" s="698"/>
      <c r="G20" s="698"/>
      <c r="H20" s="699"/>
    </row>
    <row r="21" spans="2:8" s="26" customFormat="1" ht="18" customHeight="1">
      <c r="B21" s="708"/>
      <c r="C21" s="317"/>
      <c r="D21" s="697"/>
      <c r="E21" s="698"/>
      <c r="F21" s="698"/>
      <c r="G21" s="698"/>
      <c r="H21" s="699"/>
    </row>
    <row r="22" spans="2:8" s="26" customFormat="1" ht="18" customHeight="1">
      <c r="B22" s="708"/>
      <c r="C22" s="317"/>
      <c r="D22" s="697"/>
      <c r="E22" s="698"/>
      <c r="F22" s="698"/>
      <c r="G22" s="698"/>
      <c r="H22" s="699"/>
    </row>
    <row r="23" spans="2:8" s="26" customFormat="1" ht="18" customHeight="1">
      <c r="B23" s="696"/>
      <c r="C23" s="318"/>
      <c r="D23" s="703"/>
      <c r="E23" s="704"/>
      <c r="F23" s="704"/>
      <c r="G23" s="704"/>
      <c r="H23" s="705"/>
    </row>
    <row r="24" spans="2:8" s="26" customFormat="1" ht="24.75" customHeight="1">
      <c r="B24" s="36"/>
    </row>
    <row r="25" spans="2:8" s="26" customFormat="1" ht="19.5" customHeight="1">
      <c r="B25" s="700" t="s">
        <v>92</v>
      </c>
      <c r="C25" s="701"/>
      <c r="D25" s="701"/>
      <c r="E25" s="701"/>
      <c r="F25" s="701"/>
      <c r="G25" s="701"/>
      <c r="H25" s="702"/>
    </row>
    <row r="26" spans="2:8" s="26" customFormat="1" ht="18" customHeight="1">
      <c r="B26" s="695" t="s">
        <v>0</v>
      </c>
      <c r="C26" s="711" t="s">
        <v>32</v>
      </c>
      <c r="D26" s="712"/>
      <c r="E26" s="713"/>
      <c r="F26" s="711" t="s">
        <v>32</v>
      </c>
      <c r="G26" s="712"/>
      <c r="H26" s="713"/>
    </row>
    <row r="27" spans="2:8" s="26" customFormat="1" ht="18" customHeight="1">
      <c r="B27" s="708"/>
      <c r="C27" s="715" t="s">
        <v>31</v>
      </c>
      <c r="D27" s="716"/>
      <c r="E27" s="717"/>
      <c r="F27" s="715" t="s">
        <v>30</v>
      </c>
      <c r="G27" s="716"/>
      <c r="H27" s="717"/>
    </row>
    <row r="28" spans="2:8" s="26" customFormat="1" ht="18" customHeight="1">
      <c r="B28" s="708"/>
      <c r="C28" s="709"/>
      <c r="D28" s="710"/>
      <c r="E28" s="660"/>
      <c r="F28" s="709"/>
      <c r="G28" s="710"/>
      <c r="H28" s="660"/>
    </row>
    <row r="29" spans="2:8" s="26" customFormat="1" ht="18" customHeight="1">
      <c r="B29" s="695" t="s">
        <v>29</v>
      </c>
      <c r="C29" s="714"/>
      <c r="D29" s="550"/>
      <c r="E29" s="550"/>
      <c r="F29" s="550"/>
      <c r="G29" s="706" t="s">
        <v>89</v>
      </c>
      <c r="H29" s="551"/>
    </row>
    <row r="30" spans="2:8" s="26" customFormat="1" ht="18" customHeight="1">
      <c r="B30" s="696"/>
      <c r="C30" s="555"/>
      <c r="D30" s="556"/>
      <c r="E30" s="556"/>
      <c r="F30" s="556"/>
      <c r="G30" s="707"/>
      <c r="H30" s="557"/>
    </row>
    <row r="31" spans="2:8" s="26" customFormat="1" ht="18" customHeight="1">
      <c r="B31" s="751" t="s">
        <v>28</v>
      </c>
      <c r="C31" s="321" t="s">
        <v>26</v>
      </c>
      <c r="D31" s="735" t="s">
        <v>35</v>
      </c>
      <c r="E31" s="736"/>
      <c r="F31" s="736"/>
      <c r="G31" s="736"/>
      <c r="H31" s="737"/>
    </row>
    <row r="32" spans="2:8" s="26" customFormat="1" ht="18" customHeight="1">
      <c r="B32" s="738"/>
      <c r="C32" s="319"/>
      <c r="D32" s="742"/>
      <c r="E32" s="743"/>
      <c r="F32" s="743"/>
      <c r="G32" s="743"/>
      <c r="H32" s="744"/>
    </row>
    <row r="33" spans="2:8" s="26" customFormat="1" ht="18" customHeight="1">
      <c r="B33" s="738"/>
      <c r="C33" s="317"/>
      <c r="D33" s="748"/>
      <c r="E33" s="749"/>
      <c r="F33" s="749"/>
      <c r="G33" s="749"/>
      <c r="H33" s="750"/>
    </row>
    <row r="34" spans="2:8" s="26" customFormat="1" ht="18" customHeight="1">
      <c r="B34" s="738"/>
      <c r="C34" s="317"/>
      <c r="D34" s="745"/>
      <c r="E34" s="746"/>
      <c r="F34" s="746"/>
      <c r="G34" s="746"/>
      <c r="H34" s="747"/>
    </row>
    <row r="35" spans="2:8" s="26" customFormat="1" ht="18" customHeight="1">
      <c r="B35" s="738"/>
      <c r="C35" s="317"/>
      <c r="D35" s="745"/>
      <c r="E35" s="746"/>
      <c r="F35" s="746"/>
      <c r="G35" s="746"/>
      <c r="H35" s="747"/>
    </row>
    <row r="36" spans="2:8" s="26" customFormat="1" ht="18" customHeight="1">
      <c r="B36" s="738"/>
      <c r="C36" s="317"/>
      <c r="D36" s="755"/>
      <c r="E36" s="756"/>
      <c r="F36" s="756"/>
      <c r="G36" s="756"/>
      <c r="H36" s="757"/>
    </row>
    <row r="37" spans="2:8" s="26" customFormat="1" ht="18" customHeight="1">
      <c r="B37" s="738"/>
      <c r="C37" s="317"/>
      <c r="D37" s="745"/>
      <c r="E37" s="746"/>
      <c r="F37" s="746"/>
      <c r="G37" s="746"/>
      <c r="H37" s="747"/>
    </row>
    <row r="38" spans="2:8" s="26" customFormat="1" ht="18" customHeight="1">
      <c r="B38" s="738"/>
      <c r="C38" s="317"/>
      <c r="D38" s="745"/>
      <c r="E38" s="746"/>
      <c r="F38" s="746"/>
      <c r="G38" s="746"/>
      <c r="H38" s="747"/>
    </row>
    <row r="39" spans="2:8" s="26" customFormat="1" ht="18" customHeight="1">
      <c r="B39" s="738"/>
      <c r="C39" s="317"/>
      <c r="D39" s="745"/>
      <c r="E39" s="746"/>
      <c r="F39" s="746"/>
      <c r="G39" s="759"/>
      <c r="H39" s="747"/>
    </row>
    <row r="40" spans="2:8" s="26" customFormat="1" ht="18" customHeight="1">
      <c r="B40" s="738"/>
      <c r="C40" s="317"/>
      <c r="D40" s="755"/>
      <c r="E40" s="756"/>
      <c r="F40" s="756"/>
      <c r="G40" s="756"/>
      <c r="H40" s="757"/>
    </row>
    <row r="41" spans="2:8" s="26" customFormat="1" ht="18" customHeight="1">
      <c r="B41" s="752"/>
      <c r="C41" s="318"/>
      <c r="D41" s="758"/>
      <c r="E41" s="753"/>
      <c r="F41" s="753"/>
      <c r="G41" s="753"/>
      <c r="H41" s="754"/>
    </row>
    <row r="42" spans="2:8" s="26" customFormat="1" ht="18" customHeight="1">
      <c r="B42" s="751" t="s">
        <v>213</v>
      </c>
      <c r="C42" s="321" t="s">
        <v>26</v>
      </c>
      <c r="D42" s="760" t="s">
        <v>34</v>
      </c>
      <c r="E42" s="761"/>
      <c r="F42" s="761"/>
      <c r="G42" s="761"/>
      <c r="H42" s="762"/>
    </row>
    <row r="43" spans="2:8" s="26" customFormat="1" ht="18" customHeight="1">
      <c r="B43" s="738"/>
      <c r="C43" s="324"/>
      <c r="D43" s="743"/>
      <c r="E43" s="743"/>
      <c r="F43" s="743"/>
      <c r="G43" s="743"/>
      <c r="H43" s="744"/>
    </row>
    <row r="44" spans="2:8" s="26" customFormat="1" ht="18" customHeight="1">
      <c r="B44" s="738"/>
      <c r="C44" s="325"/>
      <c r="D44" s="746"/>
      <c r="E44" s="746"/>
      <c r="F44" s="746"/>
      <c r="G44" s="746"/>
      <c r="H44" s="747"/>
    </row>
    <row r="45" spans="2:8" s="26" customFormat="1" ht="18" customHeight="1">
      <c r="B45" s="738"/>
      <c r="C45" s="325"/>
      <c r="D45" s="746"/>
      <c r="E45" s="746"/>
      <c r="F45" s="746"/>
      <c r="G45" s="746"/>
      <c r="H45" s="747"/>
    </row>
    <row r="46" spans="2:8" s="26" customFormat="1" ht="18" customHeight="1">
      <c r="B46" s="738"/>
      <c r="C46" s="325"/>
      <c r="D46" s="746"/>
      <c r="E46" s="746"/>
      <c r="F46" s="746"/>
      <c r="G46" s="746"/>
      <c r="H46" s="747"/>
    </row>
    <row r="47" spans="2:8" s="26" customFormat="1" ht="18" customHeight="1">
      <c r="B47" s="738"/>
      <c r="C47" s="325"/>
      <c r="D47" s="746"/>
      <c r="E47" s="746"/>
      <c r="F47" s="746"/>
      <c r="G47" s="746"/>
      <c r="H47" s="747"/>
    </row>
    <row r="48" spans="2:8" s="26" customFormat="1" ht="18" customHeight="1">
      <c r="B48" s="738"/>
      <c r="C48" s="325"/>
      <c r="D48" s="746"/>
      <c r="E48" s="746"/>
      <c r="F48" s="746"/>
      <c r="G48" s="746"/>
      <c r="H48" s="747"/>
    </row>
    <row r="49" spans="2:8" s="26" customFormat="1" ht="18" customHeight="1">
      <c r="B49" s="752"/>
      <c r="C49" s="326"/>
      <c r="D49" s="753"/>
      <c r="E49" s="753"/>
      <c r="F49" s="753"/>
      <c r="G49" s="753"/>
      <c r="H49" s="754"/>
    </row>
  </sheetData>
  <mergeCells count="60">
    <mergeCell ref="D31:H31"/>
    <mergeCell ref="D43:H43"/>
    <mergeCell ref="D44:H44"/>
    <mergeCell ref="D42:H42"/>
    <mergeCell ref="D38:H38"/>
    <mergeCell ref="D34:H34"/>
    <mergeCell ref="C27:E27"/>
    <mergeCell ref="D32:H32"/>
    <mergeCell ref="D37:H37"/>
    <mergeCell ref="D33:H33"/>
    <mergeCell ref="B42:B49"/>
    <mergeCell ref="D35:H35"/>
    <mergeCell ref="D49:H49"/>
    <mergeCell ref="D36:H36"/>
    <mergeCell ref="D48:H48"/>
    <mergeCell ref="D41:H41"/>
    <mergeCell ref="D39:H39"/>
    <mergeCell ref="D40:H40"/>
    <mergeCell ref="B31:B41"/>
    <mergeCell ref="D45:H45"/>
    <mergeCell ref="D46:H46"/>
    <mergeCell ref="D47:H47"/>
    <mergeCell ref="B11:B12"/>
    <mergeCell ref="C11:H12"/>
    <mergeCell ref="D13:H13"/>
    <mergeCell ref="B13:B23"/>
    <mergeCell ref="D16:H16"/>
    <mergeCell ref="D14:H14"/>
    <mergeCell ref="D19:H19"/>
    <mergeCell ref="D20:H20"/>
    <mergeCell ref="D21:H21"/>
    <mergeCell ref="B1:H1"/>
    <mergeCell ref="B2:H2"/>
    <mergeCell ref="B7:H7"/>
    <mergeCell ref="C8:E8"/>
    <mergeCell ref="C9:E9"/>
    <mergeCell ref="B8:B10"/>
    <mergeCell ref="F8:H8"/>
    <mergeCell ref="F9:H9"/>
    <mergeCell ref="F10:H10"/>
    <mergeCell ref="C10:E10"/>
    <mergeCell ref="B3:F3"/>
    <mergeCell ref="D4:H5"/>
    <mergeCell ref="B4:C5"/>
    <mergeCell ref="B29:B30"/>
    <mergeCell ref="D15:H15"/>
    <mergeCell ref="B25:H25"/>
    <mergeCell ref="D18:H18"/>
    <mergeCell ref="D23:H23"/>
    <mergeCell ref="G29:G30"/>
    <mergeCell ref="B26:B28"/>
    <mergeCell ref="D17:H17"/>
    <mergeCell ref="C28:E28"/>
    <mergeCell ref="F26:H26"/>
    <mergeCell ref="C26:E26"/>
    <mergeCell ref="D22:H22"/>
    <mergeCell ref="C29:F30"/>
    <mergeCell ref="H29:H30"/>
    <mergeCell ref="F27:H27"/>
    <mergeCell ref="F28:H28"/>
  </mergeCells>
  <phoneticPr fontId="7"/>
  <printOptions horizontalCentered="1"/>
  <pageMargins left="0.70866141732283472" right="0.70866141732283472" top="0.74803149606299213" bottom="0.74803149606299213" header="0.31496062992125984" footer="0.31496062992125984"/>
  <pageSetup paperSize="9" scale="87" fitToHeight="0" orientation="portrait" r:id="rId1"/>
  <headerFooter>
    <oddHeader>&amp;R（様式１-３）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チェックシート </vt:lpstr>
      <vt:lpstr>共通入力シート</vt:lpstr>
      <vt:lpstr>(表紙 )</vt:lpstr>
      <vt:lpstr>様式1-1（活動概要）</vt:lpstr>
      <vt:lpstr>様式1-1-①（バリアフリー・多言語）</vt:lpstr>
      <vt:lpstr>様式1-2（劇場・音楽堂、団体概要）</vt:lpstr>
      <vt:lpstr>様式1-3（略歴）</vt:lpstr>
      <vt:lpstr>'(表紙 )'!Print_Area</vt:lpstr>
      <vt:lpstr>'チェックシート '!Print_Area</vt:lpstr>
      <vt:lpstr>共通入力シート!Print_Area</vt:lpstr>
      <vt:lpstr>'様式1-1（活動概要）'!Print_Area</vt:lpstr>
      <vt:lpstr>'様式1-1-①（バリアフリー・多言語）'!Print_Area</vt:lpstr>
      <vt:lpstr>'様式1-2（劇場・音楽堂、団体概要）'!Print_Area</vt:lpstr>
      <vt:lpstr>'様式1-3（略歴）'!Print_Area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2017-11-21T01:32:25Z</dcterms:created>
  <dcterms:modified xsi:type="dcterms:W3CDTF">2022-10-07T10:05:44Z</dcterms:modified>
</cp:coreProperties>
</file>